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 (vilnius economics)\Ve Team Folder\_Projektai\_KOMUN\Velzio KOM\2018 SIL RAS\DSAIS\"/>
    </mc:Choice>
  </mc:AlternateContent>
  <bookViews>
    <workbookView xWindow="0" yWindow="0" windowWidth="28800" windowHeight="11535"/>
  </bookViews>
  <sheets>
    <sheet name="Lapas1" sheetId="3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3" l="1"/>
  <c r="E19" i="3"/>
  <c r="D19" i="3"/>
  <c r="F18" i="3"/>
  <c r="E18" i="3"/>
  <c r="D18" i="3"/>
  <c r="F17" i="3"/>
  <c r="E17" i="3"/>
  <c r="D17" i="3"/>
  <c r="F16" i="3"/>
  <c r="E16" i="3"/>
  <c r="D16" i="3"/>
  <c r="F15" i="3"/>
  <c r="E15" i="3"/>
  <c r="D15" i="3"/>
  <c r="F14" i="3"/>
  <c r="E14" i="3"/>
  <c r="D14" i="3"/>
  <c r="F13" i="3"/>
  <c r="E13" i="3"/>
  <c r="D13" i="3"/>
  <c r="F12" i="3"/>
  <c r="E12" i="3"/>
  <c r="D12" i="3"/>
  <c r="F10" i="3"/>
  <c r="E10" i="3"/>
  <c r="D10" i="3"/>
  <c r="F9" i="3"/>
  <c r="E9" i="3"/>
  <c r="D9" i="3"/>
  <c r="F8" i="3"/>
  <c r="E8" i="3"/>
  <c r="D8" i="3"/>
  <c r="F20" i="3" l="1"/>
  <c r="E20" i="3"/>
  <c r="D20" i="3"/>
</calcChain>
</file>

<file path=xl/sharedStrings.xml><?xml version="1.0" encoding="utf-8"?>
<sst xmlns="http://schemas.openxmlformats.org/spreadsheetml/2006/main" count="48" uniqueCount="37">
  <si>
    <t>Eil. Nr.</t>
  </si>
  <si>
    <t>Mažmeninis aptarnavimas</t>
  </si>
  <si>
    <t xml:space="preserve">Šilumos gamyba </t>
  </si>
  <si>
    <t>Šilumos perdavimas</t>
  </si>
  <si>
    <t xml:space="preserve">Sąnaudų straipsniai </t>
  </si>
  <si>
    <t>3.</t>
  </si>
  <si>
    <t>Kuro sąnaudos šilumos energijai gaminti</t>
  </si>
  <si>
    <t>Eur</t>
  </si>
  <si>
    <t>4.</t>
  </si>
  <si>
    <t>Elektros energijos technologinėms reikmėms įsigijimo sąnaudos</t>
  </si>
  <si>
    <t>5.</t>
  </si>
  <si>
    <t>Vandens technologinėms reikmėms įsigijimo sąnaudos</t>
  </si>
  <si>
    <t>6.</t>
  </si>
  <si>
    <t>Apyvartynių taršos leidimų įsigijimo sąnaudos</t>
  </si>
  <si>
    <t>7.</t>
  </si>
  <si>
    <t>Nusidėvėjimo (amortizacijos) sąnaudos</t>
  </si>
  <si>
    <t>8.</t>
  </si>
  <si>
    <t>Einamojo remonto sąnaudos</t>
  </si>
  <si>
    <t>9.</t>
  </si>
  <si>
    <t>Personalo sąnaudos</t>
  </si>
  <si>
    <t>10.</t>
  </si>
  <si>
    <t>Mokesčio sąnaudos</t>
  </si>
  <si>
    <t>11.</t>
  </si>
  <si>
    <t>Finansinės sąnaudos</t>
  </si>
  <si>
    <t>12.</t>
  </si>
  <si>
    <t>Administracinės sąnaudos</t>
  </si>
  <si>
    <t>13.</t>
  </si>
  <si>
    <t>Rinkodaros sąnaudos</t>
  </si>
  <si>
    <t>14.</t>
  </si>
  <si>
    <t>Kitos paskirstomas sąnaudos</t>
  </si>
  <si>
    <t>15.</t>
  </si>
  <si>
    <t>Iš viso</t>
  </si>
  <si>
    <t>Mato.   vnt.</t>
  </si>
  <si>
    <t>Viešosios įstaigos Velžio komunalis ūkio</t>
  </si>
  <si>
    <t>2018 m. FAKTINĖS ŠILUMOS ŪKIO SĄNAUDOS</t>
  </si>
  <si>
    <t>Be nebūtinųjų ir nepaskirstomų sąnaudų</t>
  </si>
  <si>
    <t>*http://velziokomunalinis.lt/lt/paslaugos/pirmoji-paslauga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</si>
</sst>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Border="1"/>
    <xf numFmtId="1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%20(vilnius%20economics)/Ve%20Team%20Folder/_Projektai/_KOMUN/Velzio%20KOM/2018%20SIL%20RAS/VLZ_SILUMA_modelis_2019-05-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džia"/>
      <sheetName val="Kontrolė"/>
      <sheetName val="Suvestinė"/>
      <sheetName val="Nešikliai"/>
      <sheetName val="1.DK"/>
      <sheetName val="Kitos sąnaudos"/>
      <sheetName val="2.Sanaudos"/>
      <sheetName val="3.Personalas"/>
      <sheetName val="4.Turtas"/>
      <sheetName val="5.Turtas"/>
      <sheetName val="5.Galia"/>
      <sheetName val="6.Pajamos"/>
      <sheetName val="7.Kiekiai"/>
      <sheetName val="8.Kita"/>
      <sheetName val="Ataskaitos --&gt;"/>
      <sheetName val="1"/>
      <sheetName val="2"/>
      <sheetName val="3"/>
      <sheetName val="4"/>
      <sheetName val="5-1"/>
      <sheetName val="5-2"/>
      <sheetName val="5-3"/>
      <sheetName val="5-5"/>
      <sheetName val="5-7"/>
      <sheetName val="5-8"/>
      <sheetName val="7"/>
      <sheetName val="8"/>
      <sheetName val="9"/>
      <sheetName val="10"/>
      <sheetName val="13"/>
      <sheetName val="14"/>
      <sheetName val="15"/>
      <sheetName val="16"/>
      <sheetName val="17"/>
      <sheetName val="Kontrole"/>
      <sheetName val="Nesikliu sarasas"/>
      <sheetName val="DK"/>
      <sheetName val="Sanaudos"/>
      <sheetName val="2.nešikliai"/>
      <sheetName val="1.vardai"/>
      <sheetName val="3.sanaudos"/>
      <sheetName val="4.paskirstymas"/>
      <sheetName val="6.balansas"/>
      <sheetName val="7.procenta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3">
          <cell r="H33">
            <v>375882.52754256938</v>
          </cell>
          <cell r="M33">
            <v>651.30995259083966</v>
          </cell>
          <cell r="Q33">
            <v>41.846778713908648</v>
          </cell>
        </row>
        <row r="34">
          <cell r="H34">
            <v>0</v>
          </cell>
          <cell r="M34">
            <v>0</v>
          </cell>
          <cell r="Q34">
            <v>0</v>
          </cell>
        </row>
        <row r="35">
          <cell r="H35">
            <v>32111.261247132807</v>
          </cell>
          <cell r="M35">
            <v>55.640745467035686</v>
          </cell>
          <cell r="Q35">
            <v>3.5749276573678839</v>
          </cell>
        </row>
        <row r="36">
          <cell r="H36">
            <v>125561.92080120176</v>
          </cell>
          <cell r="M36">
            <v>217.51307871150411</v>
          </cell>
          <cell r="Q36">
            <v>13.975253465748015</v>
          </cell>
        </row>
        <row r="37">
          <cell r="H37">
            <v>0</v>
          </cell>
          <cell r="M37">
            <v>0</v>
          </cell>
          <cell r="Q37">
            <v>0</v>
          </cell>
        </row>
        <row r="38">
          <cell r="H38">
            <v>0</v>
          </cell>
          <cell r="M38">
            <v>0</v>
          </cell>
          <cell r="Q38">
            <v>0</v>
          </cell>
        </row>
        <row r="39">
          <cell r="H39">
            <v>9782.9149042702811</v>
          </cell>
          <cell r="M39">
            <v>16.951332864970389</v>
          </cell>
          <cell r="Q39">
            <v>1.0891261103633869</v>
          </cell>
        </row>
        <row r="40">
          <cell r="H40">
            <v>67826.111802710628</v>
          </cell>
          <cell r="M40">
            <v>117.52560554345389</v>
          </cell>
          <cell r="Q40">
            <v>7.5510407737997784</v>
          </cell>
        </row>
        <row r="41">
          <cell r="H41">
            <v>9177.8399513402856</v>
          </cell>
          <cell r="M41">
            <v>15.90289004033788</v>
          </cell>
          <cell r="Q41">
            <v>1.0217634749513895</v>
          </cell>
        </row>
        <row r="43">
          <cell r="H43">
            <v>37880.314472340579</v>
          </cell>
          <cell r="M43">
            <v>879.31706481491619</v>
          </cell>
          <cell r="Q43">
            <v>4.2171929291333816</v>
          </cell>
        </row>
        <row r="44">
          <cell r="H44">
            <v>0</v>
          </cell>
          <cell r="M44">
            <v>0</v>
          </cell>
          <cell r="Q44">
            <v>0</v>
          </cell>
        </row>
        <row r="46">
          <cell r="H46">
            <v>459.66888171723491</v>
          </cell>
          <cell r="M46">
            <v>0.79649064700095806</v>
          </cell>
          <cell r="Q46">
            <v>5.1174663798951137E-2</v>
          </cell>
        </row>
        <row r="47">
          <cell r="H47">
            <v>0</v>
          </cell>
          <cell r="M47">
            <v>0</v>
          </cell>
          <cell r="Q47">
            <v>0</v>
          </cell>
        </row>
        <row r="52">
          <cell r="H52">
            <v>0</v>
          </cell>
          <cell r="M52">
            <v>0</v>
          </cell>
          <cell r="Q52">
            <v>0</v>
          </cell>
        </row>
        <row r="53">
          <cell r="H53">
            <v>0</v>
          </cell>
          <cell r="M53">
            <v>0</v>
          </cell>
          <cell r="Q53">
            <v>0</v>
          </cell>
        </row>
        <row r="54">
          <cell r="H54">
            <v>0</v>
          </cell>
          <cell r="M54">
            <v>0</v>
          </cell>
          <cell r="Q54">
            <v>0</v>
          </cell>
        </row>
        <row r="55">
          <cell r="H55">
            <v>0</v>
          </cell>
          <cell r="M55">
            <v>0</v>
          </cell>
          <cell r="Q55">
            <v>0</v>
          </cell>
        </row>
        <row r="56">
          <cell r="H56">
            <v>0</v>
          </cell>
          <cell r="M56">
            <v>0</v>
          </cell>
          <cell r="Q56">
            <v>0</v>
          </cell>
        </row>
        <row r="57">
          <cell r="H57">
            <v>15511.670308597028</v>
          </cell>
          <cell r="M57">
            <v>26.877826217003111</v>
          </cell>
          <cell r="Q57">
            <v>1.7269050496460059</v>
          </cell>
        </row>
        <row r="58">
          <cell r="H58">
            <v>14219.758291541992</v>
          </cell>
          <cell r="M58">
            <v>24.639267377674358</v>
          </cell>
          <cell r="Q58">
            <v>1.583077251506549</v>
          </cell>
        </row>
        <row r="59">
          <cell r="H59">
            <v>610.28284312402195</v>
          </cell>
          <cell r="M59">
            <v>14979.02062427917</v>
          </cell>
          <cell r="Q59">
            <v>17.160255381580448</v>
          </cell>
        </row>
        <row r="60">
          <cell r="H60">
            <v>0</v>
          </cell>
          <cell r="M60">
            <v>0</v>
          </cell>
          <cell r="Q60">
            <v>0</v>
          </cell>
        </row>
        <row r="61">
          <cell r="H61">
            <v>0</v>
          </cell>
          <cell r="M61">
            <v>0</v>
          </cell>
          <cell r="Q61">
            <v>0</v>
          </cell>
        </row>
        <row r="62">
          <cell r="H62">
            <v>0</v>
          </cell>
          <cell r="M62">
            <v>0</v>
          </cell>
          <cell r="Q62">
            <v>0</v>
          </cell>
        </row>
        <row r="63">
          <cell r="H63">
            <v>0</v>
          </cell>
          <cell r="M63">
            <v>0</v>
          </cell>
          <cell r="Q63">
            <v>0</v>
          </cell>
        </row>
        <row r="64">
          <cell r="H64">
            <v>0</v>
          </cell>
          <cell r="M64">
            <v>0</v>
          </cell>
          <cell r="Q64">
            <v>0</v>
          </cell>
        </row>
        <row r="65">
          <cell r="H65">
            <v>0</v>
          </cell>
          <cell r="M65">
            <v>0</v>
          </cell>
          <cell r="Q65">
            <v>0</v>
          </cell>
        </row>
        <row r="66">
          <cell r="H66">
            <v>0</v>
          </cell>
          <cell r="M66">
            <v>0</v>
          </cell>
          <cell r="Q66">
            <v>0</v>
          </cell>
        </row>
        <row r="67">
          <cell r="H67">
            <v>0</v>
          </cell>
          <cell r="M67">
            <v>0</v>
          </cell>
          <cell r="Q67">
            <v>0</v>
          </cell>
        </row>
        <row r="68">
          <cell r="H68">
            <v>6016.3024463154161</v>
          </cell>
          <cell r="M68">
            <v>10.424740108831134</v>
          </cell>
          <cell r="Q68">
            <v>0.66979138081483691</v>
          </cell>
        </row>
        <row r="69">
          <cell r="H69">
            <v>0</v>
          </cell>
          <cell r="M69">
            <v>0</v>
          </cell>
          <cell r="Q69">
            <v>0</v>
          </cell>
        </row>
        <row r="70">
          <cell r="H70">
            <v>0</v>
          </cell>
          <cell r="M70">
            <v>0</v>
          </cell>
          <cell r="Q70">
            <v>0</v>
          </cell>
        </row>
        <row r="71">
          <cell r="H71">
            <v>58.510640136503277</v>
          </cell>
          <cell r="M71">
            <v>58.88512277155376</v>
          </cell>
          <cell r="Q71">
            <v>3.7833794683474804</v>
          </cell>
        </row>
        <row r="72">
          <cell r="H72">
            <v>298.84068494787431</v>
          </cell>
          <cell r="M72">
            <v>80.428147531180471</v>
          </cell>
          <cell r="Q72">
            <v>1.4665197331164843</v>
          </cell>
        </row>
        <row r="73">
          <cell r="H73">
            <v>0</v>
          </cell>
          <cell r="M73">
            <v>191.68714285714287</v>
          </cell>
          <cell r="Q73">
            <v>0</v>
          </cell>
        </row>
        <row r="74">
          <cell r="H74">
            <v>0</v>
          </cell>
          <cell r="M74">
            <v>0</v>
          </cell>
          <cell r="Q74">
            <v>0</v>
          </cell>
        </row>
        <row r="75">
          <cell r="H75">
            <v>1103.6037477742193</v>
          </cell>
          <cell r="M75">
            <v>856.83068483641341</v>
          </cell>
          <cell r="Q75">
            <v>132.0998653761913</v>
          </cell>
        </row>
        <row r="76">
          <cell r="H76">
            <v>0</v>
          </cell>
          <cell r="M76">
            <v>0</v>
          </cell>
          <cell r="Q76">
            <v>0</v>
          </cell>
        </row>
        <row r="77">
          <cell r="H77">
            <v>0</v>
          </cell>
          <cell r="M77">
            <v>0</v>
          </cell>
          <cell r="Q77">
            <v>0</v>
          </cell>
        </row>
        <row r="78">
          <cell r="H78">
            <v>0</v>
          </cell>
          <cell r="M78">
            <v>0</v>
          </cell>
          <cell r="Q78">
            <v>0</v>
          </cell>
        </row>
        <row r="80">
          <cell r="H80">
            <v>1097.4892779079685</v>
          </cell>
          <cell r="M80">
            <v>1.9016730951460381</v>
          </cell>
          <cell r="Q80">
            <v>0.12218282997551917</v>
          </cell>
        </row>
        <row r="81">
          <cell r="H81">
            <v>0</v>
          </cell>
          <cell r="M81">
            <v>0</v>
          </cell>
          <cell r="Q81">
            <v>0</v>
          </cell>
        </row>
        <row r="82">
          <cell r="H82">
            <v>0</v>
          </cell>
          <cell r="M82">
            <v>0</v>
          </cell>
          <cell r="Q82">
            <v>0</v>
          </cell>
        </row>
        <row r="83">
          <cell r="H83">
            <v>0</v>
          </cell>
          <cell r="M83">
            <v>0</v>
          </cell>
          <cell r="Q83">
            <v>0</v>
          </cell>
        </row>
        <row r="84">
          <cell r="H84">
            <v>1187.7728588715481</v>
          </cell>
          <cell r="M84">
            <v>2.0581118506837259</v>
          </cell>
          <cell r="Q84">
            <v>0.13223404746302073</v>
          </cell>
        </row>
        <row r="85">
          <cell r="H85">
            <v>0</v>
          </cell>
          <cell r="M85">
            <v>0</v>
          </cell>
          <cell r="Q85">
            <v>0</v>
          </cell>
        </row>
        <row r="86">
          <cell r="H86">
            <v>0</v>
          </cell>
          <cell r="M86">
            <v>0</v>
          </cell>
          <cell r="Q86">
            <v>0</v>
          </cell>
        </row>
        <row r="87">
          <cell r="H87">
            <v>0</v>
          </cell>
          <cell r="M87">
            <v>0</v>
          </cell>
          <cell r="Q87">
            <v>0</v>
          </cell>
        </row>
        <row r="88">
          <cell r="H88">
            <v>15386.908827747247</v>
          </cell>
          <cell r="M88">
            <v>31.161645926025816</v>
          </cell>
          <cell r="Q88">
            <v>1.713015428025993</v>
          </cell>
        </row>
        <row r="89">
          <cell r="H89">
            <v>6.1895293438249901</v>
          </cell>
          <cell r="M89">
            <v>1618.3694984800186</v>
          </cell>
          <cell r="Q89">
            <v>0.38225632106756152</v>
          </cell>
        </row>
        <row r="90">
          <cell r="H90">
            <v>8388.4003989222292</v>
          </cell>
          <cell r="M90">
            <v>74.674989699717486</v>
          </cell>
          <cell r="Q90">
            <v>0.93387563809442309</v>
          </cell>
        </row>
        <row r="91">
          <cell r="H91">
            <v>0</v>
          </cell>
          <cell r="M91">
            <v>0</v>
          </cell>
          <cell r="Q91">
            <v>0</v>
          </cell>
        </row>
        <row r="92">
          <cell r="H92">
            <v>0</v>
          </cell>
          <cell r="M92">
            <v>0</v>
          </cell>
          <cell r="Q92">
            <v>0</v>
          </cell>
        </row>
        <row r="93">
          <cell r="H93">
            <v>0</v>
          </cell>
          <cell r="M93">
            <v>0</v>
          </cell>
          <cell r="Q93">
            <v>0</v>
          </cell>
        </row>
        <row r="94">
          <cell r="H94">
            <v>2115.2753314855427</v>
          </cell>
          <cell r="M94">
            <v>615.90846884206599</v>
          </cell>
          <cell r="Q94">
            <v>0.23505726491153398</v>
          </cell>
        </row>
        <row r="95">
          <cell r="H95">
            <v>964.26085332374657</v>
          </cell>
          <cell r="M95">
            <v>21.840821718608257</v>
          </cell>
          <cell r="Q95">
            <v>0.10735058853448222</v>
          </cell>
        </row>
        <row r="96">
          <cell r="H96">
            <v>4076.1678364732347</v>
          </cell>
          <cell r="M96">
            <v>1027.0013118246275</v>
          </cell>
          <cell r="Q96">
            <v>62.674202912626406</v>
          </cell>
        </row>
        <row r="97">
          <cell r="H97">
            <v>3298.4622181459522</v>
          </cell>
          <cell r="M97">
            <v>10.115406047119375</v>
          </cell>
          <cell r="Q97">
            <v>0.36721584118673828</v>
          </cell>
        </row>
        <row r="98">
          <cell r="H98">
            <v>11715.690754103498</v>
          </cell>
          <cell r="M98">
            <v>1495.7769236411275</v>
          </cell>
          <cell r="Q98">
            <v>65.289545612862142</v>
          </cell>
        </row>
        <row r="99">
          <cell r="H99">
            <v>0</v>
          </cell>
          <cell r="M99">
            <v>0</v>
          </cell>
          <cell r="Q99">
            <v>0</v>
          </cell>
        </row>
        <row r="100">
          <cell r="H100">
            <v>732.14993811579484</v>
          </cell>
          <cell r="M100">
            <v>1.2686318371890262</v>
          </cell>
          <cell r="Q100">
            <v>8.1509818096729053E-2</v>
          </cell>
        </row>
        <row r="102">
          <cell r="H102">
            <v>121662.85468360978</v>
          </cell>
          <cell r="M102">
            <v>187807.98601495317</v>
          </cell>
          <cell r="Q102">
            <v>11017.256619942798</v>
          </cell>
        </row>
        <row r="103">
          <cell r="H103">
            <v>37831.006167712279</v>
          </cell>
          <cell r="M103">
            <v>58398.802952257916</v>
          </cell>
          <cell r="Q103">
            <v>3425.8106488148569</v>
          </cell>
        </row>
        <row r="104">
          <cell r="H104">
            <v>242.16225842291459</v>
          </cell>
          <cell r="M104">
            <v>373.81998113979171</v>
          </cell>
          <cell r="Q104">
            <v>21.929156205058025</v>
          </cell>
        </row>
        <row r="105">
          <cell r="H105">
            <v>0</v>
          </cell>
          <cell r="M105">
            <v>0</v>
          </cell>
          <cell r="Q105">
            <v>0</v>
          </cell>
        </row>
        <row r="106">
          <cell r="H106">
            <v>371.62175665719002</v>
          </cell>
          <cell r="M106">
            <v>573.66345593835831</v>
          </cell>
          <cell r="Q106">
            <v>33.652442804284853</v>
          </cell>
        </row>
        <row r="107">
          <cell r="H107">
            <v>0</v>
          </cell>
          <cell r="M107">
            <v>0</v>
          </cell>
          <cell r="Q107">
            <v>0</v>
          </cell>
        </row>
        <row r="108">
          <cell r="H108">
            <v>32.817836172405919</v>
          </cell>
          <cell r="M108">
            <v>50.66009451230282</v>
          </cell>
          <cell r="Q108">
            <v>2.9718398747333219</v>
          </cell>
        </row>
        <row r="109">
          <cell r="H109">
            <v>70.02775183255693</v>
          </cell>
          <cell r="M109">
            <v>108.10013517296868</v>
          </cell>
          <cell r="Q109">
            <v>6.3414072804991166</v>
          </cell>
        </row>
        <row r="110">
          <cell r="H110">
            <v>-427.70943011559945</v>
          </cell>
          <cell r="M110">
            <v>-660.24463159695733</v>
          </cell>
          <cell r="Q110">
            <v>-38.731497486289605</v>
          </cell>
        </row>
        <row r="112">
          <cell r="H112">
            <v>0</v>
          </cell>
          <cell r="M112">
            <v>0</v>
          </cell>
          <cell r="Q112">
            <v>0</v>
          </cell>
        </row>
        <row r="113">
          <cell r="H113">
            <v>0</v>
          </cell>
          <cell r="M113">
            <v>0</v>
          </cell>
          <cell r="Q113">
            <v>0</v>
          </cell>
        </row>
        <row r="114">
          <cell r="H114">
            <v>535.73692416750043</v>
          </cell>
          <cell r="M114">
            <v>6.4682974469761154</v>
          </cell>
          <cell r="Q114">
            <v>5.9643273820351936E-2</v>
          </cell>
        </row>
        <row r="115">
          <cell r="H115">
            <v>0</v>
          </cell>
          <cell r="M115">
            <v>0</v>
          </cell>
          <cell r="Q115">
            <v>0</v>
          </cell>
        </row>
        <row r="116">
          <cell r="H116">
            <v>-124.96389432850809</v>
          </cell>
          <cell r="M116">
            <v>-125.76369430207075</v>
          </cell>
          <cell r="Q116">
            <v>-8.0803394217569462</v>
          </cell>
        </row>
        <row r="117">
          <cell r="H117">
            <v>54.188042262989782</v>
          </cell>
          <cell r="M117">
            <v>3073.6938942585807</v>
          </cell>
          <cell r="Q117">
            <v>6.0327225858149364E-3</v>
          </cell>
        </row>
        <row r="118">
          <cell r="H118">
            <v>0</v>
          </cell>
          <cell r="M118">
            <v>0</v>
          </cell>
          <cell r="Q118">
            <v>0</v>
          </cell>
        </row>
        <row r="120">
          <cell r="H120">
            <v>468.55607852206219</v>
          </cell>
          <cell r="M120">
            <v>6.1918899255134754</v>
          </cell>
          <cell r="Q120">
            <v>5.2164070144891071E-2</v>
          </cell>
        </row>
        <row r="121">
          <cell r="H121">
            <v>0</v>
          </cell>
          <cell r="M121">
            <v>0</v>
          </cell>
          <cell r="Q121">
            <v>0</v>
          </cell>
        </row>
        <row r="122">
          <cell r="H122">
            <v>0</v>
          </cell>
          <cell r="M122">
            <v>0</v>
          </cell>
          <cell r="Q122">
            <v>0</v>
          </cell>
        </row>
        <row r="123">
          <cell r="H123">
            <v>153.23017902011111</v>
          </cell>
          <cell r="M123">
            <v>154.21089023904219</v>
          </cell>
          <cell r="Q123">
            <v>9.9080767512269947</v>
          </cell>
        </row>
        <row r="125">
          <cell r="H125">
            <v>94.363242750761216</v>
          </cell>
          <cell r="M125">
            <v>94.967190950862474</v>
          </cell>
          <cell r="Q125">
            <v>6.1016586787808649</v>
          </cell>
        </row>
        <row r="126">
          <cell r="H126">
            <v>0</v>
          </cell>
          <cell r="M126">
            <v>0</v>
          </cell>
          <cell r="Q126">
            <v>0</v>
          </cell>
        </row>
        <row r="127">
          <cell r="H127">
            <v>5277.2448824009334</v>
          </cell>
          <cell r="M127">
            <v>106.45789390641826</v>
          </cell>
          <cell r="Q127">
            <v>2.4028212442367787</v>
          </cell>
        </row>
        <row r="128">
          <cell r="H128">
            <v>0</v>
          </cell>
          <cell r="M128">
            <v>0</v>
          </cell>
          <cell r="Q128">
            <v>0</v>
          </cell>
        </row>
        <row r="129">
          <cell r="H129">
            <v>513.94913956597725</v>
          </cell>
          <cell r="M129">
            <v>108.85377053474926</v>
          </cell>
          <cell r="Q129">
            <v>6.6205803339279097</v>
          </cell>
        </row>
        <row r="130">
          <cell r="H130">
            <v>7255.9249529539084</v>
          </cell>
          <cell r="M130">
            <v>367.16933470344537</v>
          </cell>
          <cell r="Q130">
            <v>16.987061136778053</v>
          </cell>
        </row>
        <row r="131">
          <cell r="H131">
            <v>0</v>
          </cell>
          <cell r="M131">
            <v>0</v>
          </cell>
          <cell r="Q131">
            <v>0</v>
          </cell>
        </row>
        <row r="132">
          <cell r="H132">
            <v>1652.6309091929438</v>
          </cell>
          <cell r="M132">
            <v>2.8635940227221948</v>
          </cell>
          <cell r="Q132">
            <v>0.18398641832302404</v>
          </cell>
        </row>
        <row r="133">
          <cell r="H133">
            <v>1049.6435528278416</v>
          </cell>
          <cell r="M133">
            <v>1.8187684782771878</v>
          </cell>
          <cell r="Q133">
            <v>0.11685619379765685</v>
          </cell>
        </row>
        <row r="134">
          <cell r="H134">
            <v>2631.7908083753291</v>
          </cell>
          <cell r="M134">
            <v>44.950761969700316</v>
          </cell>
          <cell r="Q134">
            <v>0.6496182302941873</v>
          </cell>
        </row>
        <row r="136">
          <cell r="H136">
            <v>0</v>
          </cell>
          <cell r="M136">
            <v>0</v>
          </cell>
          <cell r="Q136">
            <v>0</v>
          </cell>
        </row>
        <row r="137">
          <cell r="H137">
            <v>366.51237024292243</v>
          </cell>
          <cell r="M137">
            <v>2.0550738249195137</v>
          </cell>
          <cell r="Q137">
            <v>4.0803604662706085E-2</v>
          </cell>
        </row>
        <row r="138">
          <cell r="H138">
            <v>0</v>
          </cell>
          <cell r="M138">
            <v>0</v>
          </cell>
          <cell r="Q138">
            <v>0</v>
          </cell>
        </row>
        <row r="139">
          <cell r="H139">
            <v>0</v>
          </cell>
          <cell r="M139">
            <v>0</v>
          </cell>
          <cell r="Q139">
            <v>0</v>
          </cell>
        </row>
        <row r="140">
          <cell r="H140">
            <v>0</v>
          </cell>
          <cell r="M140">
            <v>0</v>
          </cell>
          <cell r="Q140">
            <v>0</v>
          </cell>
        </row>
        <row r="141">
          <cell r="H141">
            <v>0</v>
          </cell>
          <cell r="M141">
            <v>0</v>
          </cell>
          <cell r="Q141">
            <v>2658.3299999999995</v>
          </cell>
        </row>
        <row r="142">
          <cell r="H142">
            <v>0</v>
          </cell>
          <cell r="M142">
            <v>0</v>
          </cell>
          <cell r="Q142">
            <v>0</v>
          </cell>
        </row>
        <row r="143">
          <cell r="H143">
            <v>0</v>
          </cell>
          <cell r="M143">
            <v>0</v>
          </cell>
          <cell r="Q143">
            <v>0</v>
          </cell>
        </row>
        <row r="148">
          <cell r="H148">
            <v>857.63437353786799</v>
          </cell>
          <cell r="M148">
            <v>6.7260648267455379</v>
          </cell>
          <cell r="Q148">
            <v>9.5479925820218692E-2</v>
          </cell>
        </row>
        <row r="149">
          <cell r="H149">
            <v>0</v>
          </cell>
          <cell r="M149">
            <v>0</v>
          </cell>
          <cell r="Q149">
            <v>0</v>
          </cell>
        </row>
        <row r="150">
          <cell r="H150">
            <v>0</v>
          </cell>
          <cell r="M150">
            <v>0</v>
          </cell>
          <cell r="Q150">
            <v>0</v>
          </cell>
        </row>
        <row r="151">
          <cell r="H151">
            <v>0</v>
          </cell>
          <cell r="M151">
            <v>0</v>
          </cell>
          <cell r="Q151">
            <v>0</v>
          </cell>
        </row>
        <row r="152">
          <cell r="H152">
            <v>0</v>
          </cell>
          <cell r="M152">
            <v>0</v>
          </cell>
          <cell r="Q152">
            <v>0</v>
          </cell>
        </row>
        <row r="153">
          <cell r="H153">
            <v>0</v>
          </cell>
          <cell r="M153">
            <v>0</v>
          </cell>
          <cell r="Q153">
            <v>0</v>
          </cell>
        </row>
        <row r="154">
          <cell r="H154">
            <v>0</v>
          </cell>
          <cell r="M154">
            <v>0</v>
          </cell>
          <cell r="Q154">
            <v>0</v>
          </cell>
        </row>
        <row r="155">
          <cell r="H155">
            <v>1713.8173704163344</v>
          </cell>
          <cell r="M155">
            <v>2.9696147825035721</v>
          </cell>
          <cell r="Q155">
            <v>0.19079827073830397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tabSelected="1" zoomScaleNormal="100" workbookViewId="0">
      <selection activeCell="F20" sqref="F20"/>
    </sheetView>
  </sheetViews>
  <sheetFormatPr defaultRowHeight="15" x14ac:dyDescent="0.25"/>
  <cols>
    <col min="1" max="1" width="4" customWidth="1"/>
    <col min="2" max="2" width="31.28515625" customWidth="1"/>
    <col min="3" max="3" width="7.7109375" customWidth="1"/>
    <col min="4" max="4" width="11.85546875" customWidth="1"/>
    <col min="5" max="5" width="12.5703125" customWidth="1"/>
    <col min="6" max="6" width="11" customWidth="1"/>
    <col min="7" max="7" width="13.28515625" customWidth="1"/>
    <col min="9" max="9" width="11.140625" customWidth="1"/>
  </cols>
  <sheetData>
    <row r="2" spans="1:8" ht="18.75" x14ac:dyDescent="0.3">
      <c r="A2" s="5" t="s">
        <v>33</v>
      </c>
      <c r="B2" s="5"/>
      <c r="C2" s="5"/>
      <c r="D2" s="5"/>
      <c r="E2" s="5"/>
      <c r="F2" s="5"/>
      <c r="G2" s="5"/>
    </row>
    <row r="3" spans="1:8" ht="18.75" x14ac:dyDescent="0.3">
      <c r="A3" s="5" t="s">
        <v>34</v>
      </c>
      <c r="B3" s="5"/>
      <c r="C3" s="5"/>
      <c r="D3" s="5"/>
      <c r="E3" s="5"/>
      <c r="F3" s="5"/>
      <c r="G3" s="5"/>
    </row>
    <row r="5" spans="1:8" x14ac:dyDescent="0.25">
      <c r="A5" s="6" t="s">
        <v>35</v>
      </c>
      <c r="B5" s="6"/>
      <c r="C5" s="6"/>
      <c r="D5" s="6"/>
      <c r="E5" s="6"/>
      <c r="F5" s="6"/>
      <c r="G5" s="6"/>
    </row>
    <row r="7" spans="1:8" ht="45" x14ac:dyDescent="0.25">
      <c r="A7" s="2" t="s">
        <v>0</v>
      </c>
      <c r="B7" s="3" t="s">
        <v>4</v>
      </c>
      <c r="C7" s="2" t="s">
        <v>32</v>
      </c>
      <c r="D7" s="2" t="s">
        <v>2</v>
      </c>
      <c r="E7" s="2" t="s">
        <v>3</v>
      </c>
      <c r="F7" s="2" t="s">
        <v>1</v>
      </c>
    </row>
    <row r="8" spans="1:8" ht="28.5" customHeight="1" x14ac:dyDescent="0.25">
      <c r="A8" s="4" t="s">
        <v>5</v>
      </c>
      <c r="B8" s="2" t="s">
        <v>6</v>
      </c>
      <c r="C8" s="3" t="s">
        <v>7</v>
      </c>
      <c r="D8" s="8">
        <f>+SUM('[1]16'!$H$33:$H$41)</f>
        <v>620342.5762492253</v>
      </c>
      <c r="E8" s="8">
        <f>+SUM('[1]16'!$M$33:$M$41)</f>
        <v>1074.8436052181416</v>
      </c>
      <c r="F8" s="8">
        <f>+SUM('[1]16'!$Q$33:$Q$41)</f>
        <v>69.058890196139103</v>
      </c>
      <c r="H8" s="1"/>
    </row>
    <row r="9" spans="1:8" ht="30" x14ac:dyDescent="0.25">
      <c r="A9" s="4" t="s">
        <v>8</v>
      </c>
      <c r="B9" s="2" t="s">
        <v>9</v>
      </c>
      <c r="C9" s="3" t="s">
        <v>7</v>
      </c>
      <c r="D9" s="8">
        <f>+SUM('[1]16'!$H$43:$H$44)</f>
        <v>37880.314472340579</v>
      </c>
      <c r="E9" s="8">
        <f>+SUM('[1]16'!$M$43:$M$44)</f>
        <v>879.31706481491619</v>
      </c>
      <c r="F9" s="8">
        <f>+SUM('[1]16'!$Q$43:$Q$44)</f>
        <v>4.2171929291333816</v>
      </c>
    </row>
    <row r="10" spans="1:8" ht="30" x14ac:dyDescent="0.25">
      <c r="A10" s="4" t="s">
        <v>10</v>
      </c>
      <c r="B10" s="2" t="s">
        <v>11</v>
      </c>
      <c r="C10" s="3" t="s">
        <v>7</v>
      </c>
      <c r="D10" s="8">
        <f>+SUM('[1]16'!$H$46:$H$47)</f>
        <v>459.66888171723491</v>
      </c>
      <c r="E10" s="8">
        <f>+SUM('[1]16'!$M$46:$M$47)</f>
        <v>0.79649064700095806</v>
      </c>
      <c r="F10" s="8">
        <f>+SUM('[1]16'!$Q$46:$Q$47)</f>
        <v>5.1174663798951137E-2</v>
      </c>
    </row>
    <row r="11" spans="1:8" ht="30" x14ac:dyDescent="0.25">
      <c r="A11" s="4" t="s">
        <v>12</v>
      </c>
      <c r="B11" s="2" t="s">
        <v>13</v>
      </c>
      <c r="C11" s="3" t="s">
        <v>7</v>
      </c>
      <c r="D11" s="8">
        <v>0</v>
      </c>
      <c r="E11" s="8">
        <v>0</v>
      </c>
      <c r="F11" s="8">
        <v>0</v>
      </c>
    </row>
    <row r="12" spans="1:8" ht="30" x14ac:dyDescent="0.25">
      <c r="A12" s="4" t="s">
        <v>14</v>
      </c>
      <c r="B12" s="2" t="s">
        <v>15</v>
      </c>
      <c r="C12" s="3" t="s">
        <v>7</v>
      </c>
      <c r="D12" s="8">
        <f>+SUM('[1]16'!$H$52:$H$78)</f>
        <v>37818.968962437066</v>
      </c>
      <c r="E12" s="8">
        <f>+SUM('[1]16'!$M$52:$M$78)</f>
        <v>16228.793555978968</v>
      </c>
      <c r="F12" s="8">
        <f>+SUM('[1]16'!$Q$52:$Q$78)</f>
        <v>158.48979364120311</v>
      </c>
    </row>
    <row r="13" spans="1:8" x14ac:dyDescent="0.25">
      <c r="A13" s="4" t="s">
        <v>16</v>
      </c>
      <c r="B13" s="3" t="s">
        <v>17</v>
      </c>
      <c r="C13" s="3" t="s">
        <v>7</v>
      </c>
      <c r="D13" s="8">
        <f>+SUM('[1]16'!$H$80:$H$100)</f>
        <v>48968.767824440576</v>
      </c>
      <c r="E13" s="8">
        <f>+SUM('[1]16'!$M$80:$M$100)</f>
        <v>4900.0774829623297</v>
      </c>
      <c r="F13" s="8">
        <f>+SUM('[1]16'!$Q$80:$Q$100)</f>
        <v>132.03844630284453</v>
      </c>
    </row>
    <row r="14" spans="1:8" x14ac:dyDescent="0.25">
      <c r="A14" s="4" t="s">
        <v>18</v>
      </c>
      <c r="B14" s="3" t="s">
        <v>19</v>
      </c>
      <c r="C14" s="3" t="s">
        <v>7</v>
      </c>
      <c r="D14" s="8">
        <f>+SUM('[1]16'!$H$102:$H$110)</f>
        <v>159782.78102429156</v>
      </c>
      <c r="E14" s="8">
        <f>+SUM('[1]16'!$M$102:$M$110)</f>
        <v>246652.78800237758</v>
      </c>
      <c r="F14" s="8">
        <f>+SUM('[1]16'!$Q$102:$Q$110)</f>
        <v>14469.230617435942</v>
      </c>
    </row>
    <row r="15" spans="1:8" x14ac:dyDescent="0.25">
      <c r="A15" s="4" t="s">
        <v>20</v>
      </c>
      <c r="B15" s="3" t="s">
        <v>21</v>
      </c>
      <c r="C15" s="3" t="s">
        <v>7</v>
      </c>
      <c r="D15" s="8">
        <f>+SUM('[1]16'!$H$112:$H$118)</f>
        <v>464.9610721019821</v>
      </c>
      <c r="E15" s="8">
        <f>+SUM('[1]16'!$M$112:$M$118)</f>
        <v>2954.3984974034861</v>
      </c>
      <c r="F15" s="8">
        <f>+SUM('[1]16'!$Q$112:$Q$118)</f>
        <v>-8.0146634253507791</v>
      </c>
    </row>
    <row r="16" spans="1:8" x14ac:dyDescent="0.25">
      <c r="A16" s="4" t="s">
        <v>22</v>
      </c>
      <c r="B16" s="3" t="s">
        <v>23</v>
      </c>
      <c r="C16" s="3" t="s">
        <v>7</v>
      </c>
      <c r="D16" s="8">
        <f>+SUM('[1]16'!$H$120:$H$123)</f>
        <v>621.7862575421733</v>
      </c>
      <c r="E16" s="8">
        <f>+SUM('[1]16'!$M$120:$M$123)</f>
        <v>160.40278016455565</v>
      </c>
      <c r="F16" s="8">
        <f>+SUM('[1]16'!$Q$120:$Q$123)</f>
        <v>9.9602408213718849</v>
      </c>
    </row>
    <row r="17" spans="1:7" x14ac:dyDescent="0.25">
      <c r="A17" s="4" t="s">
        <v>24</v>
      </c>
      <c r="B17" s="3" t="s">
        <v>25</v>
      </c>
      <c r="C17" s="3" t="s">
        <v>7</v>
      </c>
      <c r="D17" s="8">
        <f>+SUM('[1]16'!$H$125:$H$134)</f>
        <v>18475.547488067692</v>
      </c>
      <c r="E17" s="8">
        <f>+SUM('[1]16'!$M$125:$M$134)</f>
        <v>727.08131456617514</v>
      </c>
      <c r="F17" s="8">
        <f>+SUM('[1]16'!$Q$125:$Q$134)</f>
        <v>33.062582236138475</v>
      </c>
    </row>
    <row r="18" spans="1:7" x14ac:dyDescent="0.25">
      <c r="A18" s="4" t="s">
        <v>26</v>
      </c>
      <c r="B18" s="3" t="s">
        <v>27</v>
      </c>
      <c r="C18" s="3" t="s">
        <v>7</v>
      </c>
      <c r="D18" s="8">
        <f>+SUM('[1]16'!$H$136:$H$143)</f>
        <v>366.51237024292243</v>
      </c>
      <c r="E18" s="8">
        <f>+SUM('[1]16'!$M$136:$M$143)</f>
        <v>2.0550738249195137</v>
      </c>
      <c r="F18" s="8">
        <f>+SUM('[1]16'!$Q$136:$Q$143)</f>
        <v>2658.3708036046623</v>
      </c>
    </row>
    <row r="19" spans="1:7" x14ac:dyDescent="0.25">
      <c r="A19" s="4" t="s">
        <v>28</v>
      </c>
      <c r="B19" s="3" t="s">
        <v>29</v>
      </c>
      <c r="C19" s="3" t="s">
        <v>7</v>
      </c>
      <c r="D19" s="8">
        <f>+SUM('[1]16'!$H$148:$H$155)</f>
        <v>2571.4517439542024</v>
      </c>
      <c r="E19" s="8">
        <f>+SUM('[1]16'!$M$148:$M$155)</f>
        <v>9.69567960924911</v>
      </c>
      <c r="F19" s="8">
        <f>+SUM('[1]16'!$Q$148:$Q$155)</f>
        <v>0.28627819655852266</v>
      </c>
    </row>
    <row r="20" spans="1:7" x14ac:dyDescent="0.25">
      <c r="A20" s="4" t="s">
        <v>30</v>
      </c>
      <c r="B20" s="3" t="s">
        <v>31</v>
      </c>
      <c r="C20" s="3"/>
      <c r="D20" s="8">
        <f>SUM(D8:D19)</f>
        <v>927753.33634636132</v>
      </c>
      <c r="E20" s="8">
        <f t="shared" ref="E20:F20" si="0">SUM(E8:E19)</f>
        <v>273590.24954756739</v>
      </c>
      <c r="F20" s="8">
        <f t="shared" si="0"/>
        <v>17526.751356602443</v>
      </c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7" t="s">
        <v>36</v>
      </c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</sheetData>
  <mergeCells count="3">
    <mergeCell ref="A2:G2"/>
    <mergeCell ref="A5:G5"/>
    <mergeCell ref="A3:G3"/>
  </mergeCells>
  <pageMargins left="0.59" right="0.4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Gudzinskaite_P</dc:creator>
  <cp:lastModifiedBy>Vilnius economics</cp:lastModifiedBy>
  <cp:lastPrinted>2019-05-17T07:35:01Z</cp:lastPrinted>
  <dcterms:created xsi:type="dcterms:W3CDTF">2016-02-09T09:06:42Z</dcterms:created>
  <dcterms:modified xsi:type="dcterms:W3CDTF">2019-05-17T07:35:30Z</dcterms:modified>
</cp:coreProperties>
</file>