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1" yWindow="101" windowWidth="24177" windowHeight="968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D19" i="1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AG18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AG16"/>
</calcChain>
</file>

<file path=xl/sharedStrings.xml><?xml version="1.0" encoding="utf-8"?>
<sst xmlns="http://schemas.openxmlformats.org/spreadsheetml/2006/main" count="47" uniqueCount="34">
  <si>
    <t>Ūkio subjektas: Viešoji įstaiga Velžio komunalinis ūkis</t>
  </si>
  <si>
    <t>Ūkio subjekto suteiktų paslaugų (produktų) ataskaita</t>
  </si>
  <si>
    <t>Šilumos kainų nustatymo metodikos 17 priedas</t>
  </si>
  <si>
    <t>RODIKLIS</t>
  </si>
  <si>
    <t>Šilumos gamybos verslo vienetas</t>
  </si>
  <si>
    <t>Šilumos perdavimo verslo vienetas</t>
  </si>
  <si>
    <t>Mažmeninio aptarnavimo verslo vienetas</t>
  </si>
  <si>
    <t>Karšto vandens tiekimo verslo vienetas</t>
  </si>
  <si>
    <t>Pastatų šildymo ir karšto vandens sistemų priežiūros verslo vienetas</t>
  </si>
  <si>
    <t>ES aplinkosaugos reikalavimų įgyvendinimo verslo vienetas</t>
  </si>
  <si>
    <t>Kitos reguliuojamos veiklos verslo vienetas</t>
  </si>
  <si>
    <t>Nereguliuojamos veiklos verslo vienetas</t>
  </si>
  <si>
    <t>Nepaskirstyta*</t>
  </si>
  <si>
    <t>Sandoriai tarp VV**</t>
  </si>
  <si>
    <t>IŠ VISO</t>
  </si>
  <si>
    <t xml:space="preserve">Šiluma (produktas) </t>
  </si>
  <si>
    <t xml:space="preserve">rezervinės galios užtikrinimas </t>
  </si>
  <si>
    <t>Šiluma termofikacinėse jėgainėse</t>
  </si>
  <si>
    <t xml:space="preserve">... paslauga (produktas) </t>
  </si>
  <si>
    <t>šilumos perdavimas centralizuoto šilumos tiekimo sistemos tinklais</t>
  </si>
  <si>
    <t>balansavimas centralizuoto šilumos tiekimo sistemoje</t>
  </si>
  <si>
    <t>karšto vandens tiekimas</t>
  </si>
  <si>
    <t xml:space="preserve">karšto vandens temperatūros palaikymas </t>
  </si>
  <si>
    <t>karšto vandens apskaitos prietaisų aptarnavimas</t>
  </si>
  <si>
    <t>pastatų šildymo ir karšto vandens sistemų einamoji priežiūra</t>
  </si>
  <si>
    <t>pastatų šildymo ir karšto vandens sistemų rekonstrukcija</t>
  </si>
  <si>
    <t>Suteikta (parduota) paslaugų (produktų) vienetų per laikotarpį, IŠ VISO:</t>
  </si>
  <si>
    <t>Pajamų per laikotarpį, IŠ VISO:</t>
  </si>
  <si>
    <t>Pajamos už paslaugos (produkto) vienetą:</t>
  </si>
  <si>
    <t>Priskirtų sąnaudų suma per laikotarpį (pagal 1 priedą), 
IŠ VISO:</t>
  </si>
  <si>
    <t>Sąnaudos paslaugos (produkto) vienetui:</t>
  </si>
  <si>
    <t>* Nepaskirstomų ir nebūtinųjų sąnaudų suma (pagal 1 priedą)</t>
  </si>
  <si>
    <t>** pvz., šilumos karštam vandeniui ruošti sąnaudos: 1. pajamos šilumos gamybos VV; 2. sąnaudos karšto vandens tiekimo VV;</t>
  </si>
  <si>
    <t>Ataskaitinis laikotarpis: 2017-01-01 - 2018-01-01</t>
  </si>
</sst>
</file>

<file path=xl/styles.xml><?xml version="1.0" encoding="utf-8"?>
<styleSheet xmlns="http://schemas.openxmlformats.org/spreadsheetml/2006/main">
  <numFmts count="1">
    <numFmt numFmtId="7" formatCode="#,##0.00\ &quot;€&quot;;\-#,##0.00\ &quot;€&quot;"/>
  </numFmts>
  <fonts count="6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charset val="186"/>
      <scheme val="minor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43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4" xfId="0" applyBorder="1"/>
    <xf numFmtId="0" fontId="2" fillId="2" borderId="0" xfId="0" applyFont="1" applyFill="1"/>
    <xf numFmtId="0" fontId="2" fillId="3" borderId="0" xfId="0" applyFont="1" applyFill="1" applyAlignment="1">
      <alignment vertical="center"/>
    </xf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 horizontal="right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 applyProtection="1">
      <alignment horizontal="right"/>
      <protection locked="0"/>
    </xf>
    <xf numFmtId="7" fontId="0" fillId="0" borderId="32" xfId="0" applyNumberFormat="1" applyFill="1" applyBorder="1" applyAlignment="1" applyProtection="1">
      <alignment horizontal="right"/>
      <protection locked="0"/>
    </xf>
    <xf numFmtId="0" fontId="0" fillId="4" borderId="32" xfId="0" applyFill="1" applyBorder="1" applyAlignment="1">
      <alignment horizontal="right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33" xfId="0" applyFill="1" applyBorder="1" applyAlignment="1" applyProtection="1">
      <alignment horizontal="right"/>
      <protection locked="0"/>
    </xf>
    <xf numFmtId="7" fontId="0" fillId="0" borderId="37" xfId="0" applyNumberFormat="1" applyFill="1" applyBorder="1" applyAlignment="1" applyProtection="1">
      <alignment horizontal="right"/>
      <protection locked="0"/>
    </xf>
    <xf numFmtId="0" fontId="0" fillId="4" borderId="37" xfId="0" applyFill="1" applyBorder="1" applyAlignment="1">
      <alignment horizontal="right"/>
    </xf>
    <xf numFmtId="0" fontId="0" fillId="3" borderId="0" xfId="0" applyFill="1" applyBorder="1" applyAlignment="1">
      <alignment horizontal="left"/>
    </xf>
    <xf numFmtId="0" fontId="4" fillId="4" borderId="17" xfId="0" applyFont="1" applyFill="1" applyBorder="1" applyAlignment="1">
      <alignment horizontal="left" vertical="center" wrapText="1"/>
    </xf>
    <xf numFmtId="0" fontId="0" fillId="0" borderId="33" xfId="0" applyFill="1" applyBorder="1" applyAlignment="1" applyProtection="1">
      <alignment horizontal="left"/>
      <protection locked="0"/>
    </xf>
    <xf numFmtId="0" fontId="0" fillId="0" borderId="37" xfId="0" applyFill="1" applyBorder="1" applyAlignment="1" applyProtection="1">
      <alignment horizontal="left"/>
      <protection locked="0"/>
    </xf>
    <xf numFmtId="0" fontId="0" fillId="4" borderId="37" xfId="0" applyFill="1" applyBorder="1" applyAlignment="1">
      <alignment horizontal="left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36" xfId="0" applyFont="1" applyFill="1" applyBorder="1" applyAlignment="1" applyProtection="1">
      <alignment horizontal="left" vertical="center" wrapText="1"/>
      <protection locked="0"/>
    </xf>
    <xf numFmtId="0" fontId="4" fillId="4" borderId="41" xfId="0" applyFont="1" applyFill="1" applyBorder="1" applyAlignment="1">
      <alignment horizontal="left" vertical="center" wrapText="1"/>
    </xf>
    <xf numFmtId="0" fontId="0" fillId="0" borderId="38" xfId="0" applyFill="1" applyBorder="1" applyAlignment="1" applyProtection="1">
      <alignment horizontal="left"/>
      <protection locked="0"/>
    </xf>
    <xf numFmtId="0" fontId="0" fillId="0" borderId="42" xfId="0" applyFill="1" applyBorder="1" applyAlignment="1" applyProtection="1">
      <alignment horizontal="left"/>
      <protection locked="0"/>
    </xf>
    <xf numFmtId="0" fontId="0" fillId="4" borderId="42" xfId="0" applyFill="1" applyBorder="1" applyAlignment="1">
      <alignment horizontal="left"/>
    </xf>
    <xf numFmtId="0" fontId="0" fillId="3" borderId="0" xfId="0" applyFill="1"/>
    <xf numFmtId="0" fontId="5" fillId="3" borderId="0" xfId="0" applyFont="1" applyFill="1"/>
    <xf numFmtId="0" fontId="2" fillId="4" borderId="33" xfId="0" applyFont="1" applyFill="1" applyBorder="1" applyAlignment="1">
      <alignment horizontal="left" vertical="center"/>
    </xf>
    <xf numFmtId="0" fontId="2" fillId="4" borderId="34" xfId="0" applyFont="1" applyFill="1" applyBorder="1" applyAlignment="1">
      <alignment horizontal="left" vertical="center"/>
    </xf>
    <xf numFmtId="0" fontId="2" fillId="4" borderId="35" xfId="0" applyFont="1" applyFill="1" applyBorder="1" applyAlignment="1">
      <alignment horizontal="left" vertical="center"/>
    </xf>
    <xf numFmtId="0" fontId="2" fillId="4" borderId="33" xfId="0" applyFont="1" applyFill="1" applyBorder="1" applyAlignment="1">
      <alignment horizontal="left"/>
    </xf>
    <xf numFmtId="0" fontId="2" fillId="4" borderId="34" xfId="0" applyFont="1" applyFill="1" applyBorder="1" applyAlignment="1">
      <alignment horizontal="left"/>
    </xf>
    <xf numFmtId="0" fontId="2" fillId="4" borderId="35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/>
    </xf>
    <xf numFmtId="0" fontId="2" fillId="4" borderId="39" xfId="0" applyFont="1" applyFill="1" applyBorder="1" applyAlignment="1">
      <alignment horizontal="left"/>
    </xf>
    <xf numFmtId="0" fontId="2" fillId="4" borderId="40" xfId="0" applyFont="1" applyFill="1" applyBorder="1" applyAlignment="1">
      <alignment horizontal="left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>
      <alignment horizontal="left" vertical="center" wrapText="1"/>
    </xf>
    <xf numFmtId="0" fontId="2" fillId="4" borderId="29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2" borderId="5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tabSelected="1" workbookViewId="0">
      <selection activeCell="J6" sqref="J6"/>
    </sheetView>
  </sheetViews>
  <sheetFormatPr defaultRowHeight="14.55"/>
  <cols>
    <col min="1" max="1" width="2.88671875" customWidth="1"/>
    <col min="6" max="6" width="9.44140625" customWidth="1"/>
    <col min="7" max="9" width="13.5546875" customWidth="1"/>
    <col min="10" max="10" width="9.44140625" customWidth="1"/>
    <col min="11" max="11" width="9.88671875" customWidth="1"/>
    <col min="12" max="13" width="13.5546875" customWidth="1"/>
    <col min="14" max="14" width="10.88671875" customWidth="1"/>
    <col min="16" max="16" width="12.88671875" customWidth="1"/>
    <col min="17" max="19" width="13.5546875" customWidth="1"/>
    <col min="22" max="23" width="13.5546875" customWidth="1"/>
    <col min="26" max="26" width="15.44140625" customWidth="1"/>
    <col min="27" max="30" width="11.6640625" customWidth="1"/>
    <col min="31" max="31" width="13.6640625" customWidth="1"/>
    <col min="32" max="34" width="16" customWidth="1"/>
  </cols>
  <sheetData>
    <row r="1" spans="1:35" ht="15.2" thickBo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6"/>
    </row>
    <row r="2" spans="1:35" ht="15.2" thickBot="1">
      <c r="A2" s="64" t="s">
        <v>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6"/>
    </row>
    <row r="3" spans="1:35" ht="15.2" thickBot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9"/>
    </row>
    <row r="4" spans="1:35" ht="15.2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.2" thickBot="1">
      <c r="A5" s="70" t="s">
        <v>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2"/>
    </row>
    <row r="6" spans="1:35" ht="15.2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8" spans="1:35" ht="15.2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73" t="s">
        <v>2</v>
      </c>
      <c r="AE8" s="73"/>
      <c r="AF8" s="73"/>
      <c r="AG8" s="73"/>
      <c r="AH8" s="2"/>
      <c r="AI8" s="2"/>
    </row>
    <row r="9" spans="1:35">
      <c r="A9" s="3"/>
      <c r="B9" s="74" t="s">
        <v>3</v>
      </c>
      <c r="C9" s="75"/>
      <c r="D9" s="75"/>
      <c r="E9" s="75"/>
      <c r="F9" s="76"/>
      <c r="G9" s="83" t="s">
        <v>4</v>
      </c>
      <c r="H9" s="84"/>
      <c r="I9" s="84"/>
      <c r="J9" s="84"/>
      <c r="K9" s="56"/>
      <c r="L9" s="56" t="s">
        <v>5</v>
      </c>
      <c r="M9" s="56"/>
      <c r="N9" s="56"/>
      <c r="O9" s="56"/>
      <c r="P9" s="56" t="s">
        <v>6</v>
      </c>
      <c r="Q9" s="56" t="s">
        <v>7</v>
      </c>
      <c r="R9" s="56"/>
      <c r="S9" s="56"/>
      <c r="T9" s="56"/>
      <c r="U9" s="56"/>
      <c r="V9" s="56" t="s">
        <v>8</v>
      </c>
      <c r="W9" s="56"/>
      <c r="X9" s="56"/>
      <c r="Y9" s="56"/>
      <c r="Z9" s="56" t="s">
        <v>9</v>
      </c>
      <c r="AA9" s="56" t="s">
        <v>10</v>
      </c>
      <c r="AB9" s="56"/>
      <c r="AC9" s="56" t="s">
        <v>11</v>
      </c>
      <c r="AD9" s="58"/>
      <c r="AE9" s="60" t="s">
        <v>12</v>
      </c>
      <c r="AF9" s="62" t="s">
        <v>13</v>
      </c>
      <c r="AG9" s="53" t="s">
        <v>14</v>
      </c>
      <c r="AH9" s="3"/>
      <c r="AI9" s="3"/>
    </row>
    <row r="10" spans="1:35">
      <c r="A10" s="3"/>
      <c r="B10" s="77"/>
      <c r="C10" s="78"/>
      <c r="D10" s="78"/>
      <c r="E10" s="78"/>
      <c r="F10" s="79"/>
      <c r="G10" s="85"/>
      <c r="H10" s="86"/>
      <c r="I10" s="86"/>
      <c r="J10" s="86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9"/>
      <c r="AE10" s="61"/>
      <c r="AF10" s="63"/>
      <c r="AG10" s="54"/>
      <c r="AH10" s="3"/>
      <c r="AI10" s="3"/>
    </row>
    <row r="11" spans="1:35">
      <c r="A11" s="3"/>
      <c r="B11" s="77"/>
      <c r="C11" s="78"/>
      <c r="D11" s="78"/>
      <c r="E11" s="78"/>
      <c r="F11" s="79"/>
      <c r="G11" s="85"/>
      <c r="H11" s="86"/>
      <c r="I11" s="86"/>
      <c r="J11" s="86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9"/>
      <c r="AE11" s="61"/>
      <c r="AF11" s="63"/>
      <c r="AG11" s="54"/>
      <c r="AH11" s="3"/>
      <c r="AI11" s="3"/>
    </row>
    <row r="12" spans="1:35">
      <c r="A12" s="3"/>
      <c r="B12" s="77"/>
      <c r="C12" s="78"/>
      <c r="D12" s="78"/>
      <c r="E12" s="78"/>
      <c r="F12" s="79"/>
      <c r="G12" s="85"/>
      <c r="H12" s="86"/>
      <c r="I12" s="86"/>
      <c r="J12" s="86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9"/>
      <c r="AE12" s="61"/>
      <c r="AF12" s="63"/>
      <c r="AG12" s="54"/>
      <c r="AH12" s="3"/>
      <c r="AI12" s="3"/>
    </row>
    <row r="13" spans="1:35">
      <c r="A13" s="3"/>
      <c r="B13" s="77"/>
      <c r="C13" s="78"/>
      <c r="D13" s="78"/>
      <c r="E13" s="78"/>
      <c r="F13" s="79"/>
      <c r="G13" s="55" t="s">
        <v>15</v>
      </c>
      <c r="H13" s="51" t="s">
        <v>16</v>
      </c>
      <c r="I13" s="51" t="s">
        <v>17</v>
      </c>
      <c r="J13" s="44" t="s">
        <v>18</v>
      </c>
      <c r="K13" s="44" t="s">
        <v>18</v>
      </c>
      <c r="L13" s="51" t="s">
        <v>19</v>
      </c>
      <c r="M13" s="51" t="s">
        <v>20</v>
      </c>
      <c r="N13" s="44" t="s">
        <v>18</v>
      </c>
      <c r="O13" s="44" t="s">
        <v>18</v>
      </c>
      <c r="P13" s="44" t="s">
        <v>18</v>
      </c>
      <c r="Q13" s="51" t="s">
        <v>21</v>
      </c>
      <c r="R13" s="51" t="s">
        <v>22</v>
      </c>
      <c r="S13" s="51" t="s">
        <v>23</v>
      </c>
      <c r="T13" s="44" t="s">
        <v>18</v>
      </c>
      <c r="U13" s="44" t="s">
        <v>18</v>
      </c>
      <c r="V13" s="55" t="s">
        <v>24</v>
      </c>
      <c r="W13" s="55" t="s">
        <v>25</v>
      </c>
      <c r="X13" s="44" t="s">
        <v>18</v>
      </c>
      <c r="Y13" s="44" t="s">
        <v>18</v>
      </c>
      <c r="Z13" s="44" t="s">
        <v>18</v>
      </c>
      <c r="AA13" s="44" t="s">
        <v>18</v>
      </c>
      <c r="AB13" s="44" t="s">
        <v>18</v>
      </c>
      <c r="AC13" s="44" t="s">
        <v>18</v>
      </c>
      <c r="AD13" s="46" t="s">
        <v>18</v>
      </c>
      <c r="AE13" s="61"/>
      <c r="AF13" s="63"/>
      <c r="AG13" s="54"/>
      <c r="AH13" s="3"/>
      <c r="AI13" s="3"/>
    </row>
    <row r="14" spans="1:35" ht="55.6" customHeight="1" thickBot="1">
      <c r="A14" s="4"/>
      <c r="B14" s="80"/>
      <c r="C14" s="81"/>
      <c r="D14" s="81"/>
      <c r="E14" s="81"/>
      <c r="F14" s="82"/>
      <c r="G14" s="52"/>
      <c r="H14" s="52"/>
      <c r="I14" s="52"/>
      <c r="J14" s="45"/>
      <c r="K14" s="45"/>
      <c r="L14" s="52"/>
      <c r="M14" s="52"/>
      <c r="N14" s="45"/>
      <c r="O14" s="45"/>
      <c r="P14" s="45"/>
      <c r="Q14" s="52"/>
      <c r="R14" s="52"/>
      <c r="S14" s="52"/>
      <c r="T14" s="45"/>
      <c r="U14" s="45"/>
      <c r="V14" s="52"/>
      <c r="W14" s="52"/>
      <c r="X14" s="45"/>
      <c r="Y14" s="45"/>
      <c r="Z14" s="45"/>
      <c r="AA14" s="45"/>
      <c r="AB14" s="45"/>
      <c r="AC14" s="45"/>
      <c r="AD14" s="47"/>
      <c r="AE14" s="61"/>
      <c r="AF14" s="63"/>
      <c r="AG14" s="54"/>
      <c r="AH14" s="4"/>
      <c r="AI14" s="4"/>
    </row>
    <row r="15" spans="1:35" ht="30" customHeight="1">
      <c r="A15" s="5"/>
      <c r="B15" s="48" t="s">
        <v>26</v>
      </c>
      <c r="C15" s="49"/>
      <c r="D15" s="49"/>
      <c r="E15" s="49"/>
      <c r="F15" s="50"/>
      <c r="G15" s="6">
        <v>20656605</v>
      </c>
      <c r="H15" s="6">
        <v>0</v>
      </c>
      <c r="I15" s="6">
        <v>0</v>
      </c>
      <c r="J15" s="6">
        <v>0</v>
      </c>
      <c r="K15" s="7">
        <v>0</v>
      </c>
      <c r="L15" s="7">
        <v>16791274</v>
      </c>
      <c r="M15" s="7">
        <v>0</v>
      </c>
      <c r="N15" s="7">
        <v>0</v>
      </c>
      <c r="O15" s="7">
        <v>0</v>
      </c>
      <c r="P15" s="7">
        <v>16709824</v>
      </c>
      <c r="Q15" s="7">
        <v>81450</v>
      </c>
      <c r="R15" s="7">
        <v>0</v>
      </c>
      <c r="S15" s="7">
        <v>0</v>
      </c>
      <c r="T15" s="7">
        <v>0</v>
      </c>
      <c r="U15" s="7">
        <v>0</v>
      </c>
      <c r="V15" s="7">
        <v>199700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8">
        <v>0</v>
      </c>
      <c r="AE15" s="9">
        <v>0</v>
      </c>
      <c r="AF15" s="10">
        <v>0</v>
      </c>
      <c r="AG15" s="11"/>
      <c r="AH15" s="5"/>
      <c r="AI15" s="5"/>
    </row>
    <row r="16" spans="1:35">
      <c r="A16" s="5"/>
      <c r="B16" s="32" t="s">
        <v>27</v>
      </c>
      <c r="C16" s="33"/>
      <c r="D16" s="33"/>
      <c r="E16" s="33"/>
      <c r="F16" s="34"/>
      <c r="G16" s="12">
        <v>848922.32</v>
      </c>
      <c r="H16" s="12">
        <v>0</v>
      </c>
      <c r="I16" s="12">
        <v>0</v>
      </c>
      <c r="J16" s="12">
        <v>0</v>
      </c>
      <c r="K16" s="13">
        <v>0</v>
      </c>
      <c r="L16" s="13">
        <v>279418.63</v>
      </c>
      <c r="M16" s="13">
        <v>0</v>
      </c>
      <c r="N16" s="13">
        <v>0</v>
      </c>
      <c r="O16" s="13">
        <v>0</v>
      </c>
      <c r="P16" s="13">
        <v>39528.53</v>
      </c>
      <c r="Q16" s="13">
        <v>1882.31</v>
      </c>
      <c r="R16" s="13">
        <v>0</v>
      </c>
      <c r="S16" s="13">
        <v>0</v>
      </c>
      <c r="T16" s="13">
        <v>0</v>
      </c>
      <c r="U16" s="13">
        <v>0</v>
      </c>
      <c r="V16" s="13">
        <v>29071.25</v>
      </c>
      <c r="W16" s="13">
        <v>0</v>
      </c>
      <c r="X16" s="13">
        <v>0</v>
      </c>
      <c r="Y16" s="13">
        <v>0</v>
      </c>
      <c r="Z16" s="13">
        <v>0</v>
      </c>
      <c r="AA16" s="13">
        <v>350109.87</v>
      </c>
      <c r="AB16" s="13">
        <v>0</v>
      </c>
      <c r="AC16" s="13">
        <v>542523.89</v>
      </c>
      <c r="AD16" s="14">
        <v>0</v>
      </c>
      <c r="AE16" s="15">
        <v>0</v>
      </c>
      <c r="AF16" s="16">
        <v>0</v>
      </c>
      <c r="AG16" s="17">
        <f>SUM(G16:AD16)</f>
        <v>2091456.8000000003</v>
      </c>
      <c r="AH16" s="5"/>
      <c r="AI16" s="5"/>
    </row>
    <row r="17" spans="1:35">
      <c r="A17" s="18"/>
      <c r="B17" s="35" t="s">
        <v>28</v>
      </c>
      <c r="C17" s="36"/>
      <c r="D17" s="36"/>
      <c r="E17" s="36"/>
      <c r="F17" s="37"/>
      <c r="G17" s="19">
        <f>G16/G15</f>
        <v>4.1096894673640708E-2</v>
      </c>
      <c r="H17" s="19" t="e">
        <f t="shared" ref="H17:AD17" si="0">H16/H15</f>
        <v>#DIV/0!</v>
      </c>
      <c r="I17" s="19" t="e">
        <f t="shared" si="0"/>
        <v>#DIV/0!</v>
      </c>
      <c r="J17" s="19" t="e">
        <f t="shared" si="0"/>
        <v>#DIV/0!</v>
      </c>
      <c r="K17" s="19" t="e">
        <f t="shared" si="0"/>
        <v>#DIV/0!</v>
      </c>
      <c r="L17" s="19">
        <f t="shared" si="0"/>
        <v>1.664070457071929E-2</v>
      </c>
      <c r="M17" s="19" t="e">
        <f t="shared" si="0"/>
        <v>#DIV/0!</v>
      </c>
      <c r="N17" s="19" t="e">
        <f t="shared" si="0"/>
        <v>#DIV/0!</v>
      </c>
      <c r="O17" s="19" t="e">
        <f t="shared" si="0"/>
        <v>#DIV/0!</v>
      </c>
      <c r="P17" s="19">
        <f t="shared" si="0"/>
        <v>2.3655862563244233E-3</v>
      </c>
      <c r="Q17" s="19">
        <f t="shared" si="0"/>
        <v>2.3110006138735421E-2</v>
      </c>
      <c r="R17" s="19" t="e">
        <f t="shared" si="0"/>
        <v>#DIV/0!</v>
      </c>
      <c r="S17" s="19" t="e">
        <f t="shared" si="0"/>
        <v>#DIV/0!</v>
      </c>
      <c r="T17" s="19" t="e">
        <f t="shared" si="0"/>
        <v>#DIV/0!</v>
      </c>
      <c r="U17" s="19" t="e">
        <f t="shared" si="0"/>
        <v>#DIV/0!</v>
      </c>
      <c r="V17" s="19">
        <f t="shared" si="0"/>
        <v>0.14557461191787682</v>
      </c>
      <c r="W17" s="19" t="e">
        <f t="shared" si="0"/>
        <v>#DIV/0!</v>
      </c>
      <c r="X17" s="19" t="e">
        <f t="shared" si="0"/>
        <v>#DIV/0!</v>
      </c>
      <c r="Y17" s="19" t="e">
        <f t="shared" si="0"/>
        <v>#DIV/0!</v>
      </c>
      <c r="Z17" s="19" t="e">
        <f t="shared" si="0"/>
        <v>#DIV/0!</v>
      </c>
      <c r="AA17" s="19" t="e">
        <f t="shared" si="0"/>
        <v>#DIV/0!</v>
      </c>
      <c r="AB17" s="19" t="e">
        <f t="shared" si="0"/>
        <v>#DIV/0!</v>
      </c>
      <c r="AC17" s="19" t="e">
        <f t="shared" si="0"/>
        <v>#DIV/0!</v>
      </c>
      <c r="AD17" s="19" t="e">
        <f t="shared" si="0"/>
        <v>#DIV/0!</v>
      </c>
      <c r="AE17" s="20"/>
      <c r="AF17" s="21"/>
      <c r="AG17" s="22"/>
      <c r="AH17" s="18"/>
      <c r="AI17" s="18"/>
    </row>
    <row r="18" spans="1:35" ht="30" customHeight="1">
      <c r="A18" s="18"/>
      <c r="B18" s="38" t="s">
        <v>29</v>
      </c>
      <c r="C18" s="39"/>
      <c r="D18" s="39"/>
      <c r="E18" s="39"/>
      <c r="F18" s="40"/>
      <c r="G18" s="23">
        <v>957456.43</v>
      </c>
      <c r="H18" s="23">
        <v>0</v>
      </c>
      <c r="I18" s="23">
        <v>3646.52</v>
      </c>
      <c r="J18" s="23">
        <v>0</v>
      </c>
      <c r="K18" s="24">
        <v>0</v>
      </c>
      <c r="L18" s="24">
        <v>175511.52</v>
      </c>
      <c r="M18" s="24">
        <v>0</v>
      </c>
      <c r="N18" s="24">
        <v>0</v>
      </c>
      <c r="O18" s="24">
        <v>0</v>
      </c>
      <c r="P18" s="24">
        <v>76017.490000000005</v>
      </c>
      <c r="Q18" s="24">
        <v>181.8</v>
      </c>
      <c r="R18" s="24">
        <v>0</v>
      </c>
      <c r="S18" s="24">
        <v>0</v>
      </c>
      <c r="T18" s="24">
        <v>0</v>
      </c>
      <c r="U18" s="24">
        <v>0</v>
      </c>
      <c r="V18" s="24">
        <v>12297.52</v>
      </c>
      <c r="W18" s="24">
        <v>0</v>
      </c>
      <c r="X18" s="24">
        <v>0</v>
      </c>
      <c r="Y18" s="24">
        <v>0</v>
      </c>
      <c r="Z18" s="24">
        <v>0</v>
      </c>
      <c r="AA18" s="24">
        <v>433045.58</v>
      </c>
      <c r="AB18" s="24">
        <v>0</v>
      </c>
      <c r="AC18" s="24">
        <v>441482.76</v>
      </c>
      <c r="AD18" s="25">
        <v>0</v>
      </c>
      <c r="AE18" s="20">
        <v>125154.11</v>
      </c>
      <c r="AF18" s="21"/>
      <c r="AG18" s="17">
        <f>SUM(G18:AD18)</f>
        <v>2099639.62</v>
      </c>
      <c r="AH18" s="18"/>
      <c r="AI18" s="18"/>
    </row>
    <row r="19" spans="1:35" ht="15.2" thickBot="1">
      <c r="A19" s="18"/>
      <c r="B19" s="41" t="s">
        <v>30</v>
      </c>
      <c r="C19" s="42"/>
      <c r="D19" s="42"/>
      <c r="E19" s="42"/>
      <c r="F19" s="43"/>
      <c r="G19" s="26">
        <f>G18/G15</f>
        <v>4.635110319435358E-2</v>
      </c>
      <c r="H19" s="26" t="e">
        <f t="shared" ref="H19:AD19" si="1">H18/H15</f>
        <v>#DIV/0!</v>
      </c>
      <c r="I19" s="26" t="e">
        <f t="shared" si="1"/>
        <v>#DIV/0!</v>
      </c>
      <c r="J19" s="26" t="e">
        <f t="shared" si="1"/>
        <v>#DIV/0!</v>
      </c>
      <c r="K19" s="26" t="e">
        <f t="shared" si="1"/>
        <v>#DIV/0!</v>
      </c>
      <c r="L19" s="26">
        <f t="shared" si="1"/>
        <v>1.0452543386523261E-2</v>
      </c>
      <c r="M19" s="26" t="e">
        <f t="shared" si="1"/>
        <v>#DIV/0!</v>
      </c>
      <c r="N19" s="26" t="e">
        <f t="shared" si="1"/>
        <v>#DIV/0!</v>
      </c>
      <c r="O19" s="26" t="e">
        <f t="shared" si="1"/>
        <v>#DIV/0!</v>
      </c>
      <c r="P19" s="26">
        <f t="shared" si="1"/>
        <v>4.5492693400002301E-3</v>
      </c>
      <c r="Q19" s="26">
        <f t="shared" si="1"/>
        <v>2.2320441988950279E-3</v>
      </c>
      <c r="R19" s="26" t="e">
        <f t="shared" si="1"/>
        <v>#DIV/0!</v>
      </c>
      <c r="S19" s="26" t="e">
        <f t="shared" si="1"/>
        <v>#DIV/0!</v>
      </c>
      <c r="T19" s="26" t="e">
        <f t="shared" si="1"/>
        <v>#DIV/0!</v>
      </c>
      <c r="U19" s="26" t="e">
        <f t="shared" si="1"/>
        <v>#DIV/0!</v>
      </c>
      <c r="V19" s="26">
        <f t="shared" si="1"/>
        <v>6.1579969954932402E-2</v>
      </c>
      <c r="W19" s="26" t="e">
        <f t="shared" si="1"/>
        <v>#DIV/0!</v>
      </c>
      <c r="X19" s="26" t="e">
        <f t="shared" si="1"/>
        <v>#DIV/0!</v>
      </c>
      <c r="Y19" s="26" t="e">
        <f t="shared" si="1"/>
        <v>#DIV/0!</v>
      </c>
      <c r="Z19" s="26" t="e">
        <f t="shared" si="1"/>
        <v>#DIV/0!</v>
      </c>
      <c r="AA19" s="26" t="e">
        <f t="shared" si="1"/>
        <v>#DIV/0!</v>
      </c>
      <c r="AB19" s="26" t="e">
        <f t="shared" si="1"/>
        <v>#DIV/0!</v>
      </c>
      <c r="AC19" s="26" t="e">
        <f t="shared" si="1"/>
        <v>#DIV/0!</v>
      </c>
      <c r="AD19" s="26" t="e">
        <f t="shared" si="1"/>
        <v>#DIV/0!</v>
      </c>
      <c r="AE19" s="27"/>
      <c r="AF19" s="28"/>
      <c r="AG19" s="29"/>
      <c r="AH19" s="18"/>
      <c r="AI19" s="18"/>
    </row>
    <row r="20" spans="1:3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1:35">
      <c r="A21" s="30"/>
      <c r="B21" s="31" t="s">
        <v>31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1:35">
      <c r="A22" s="30"/>
      <c r="B22" s="31" t="s">
        <v>32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</sheetData>
  <mergeCells count="46">
    <mergeCell ref="G9:K12"/>
    <mergeCell ref="L9:O12"/>
    <mergeCell ref="P9:P12"/>
    <mergeCell ref="Q9:U12"/>
    <mergeCell ref="A1:AI1"/>
    <mergeCell ref="A2:AI2"/>
    <mergeCell ref="A3:AI3"/>
    <mergeCell ref="A5:AI5"/>
    <mergeCell ref="AD8:AG8"/>
    <mergeCell ref="AG9:AG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V9:Y12"/>
    <mergeCell ref="Z9:Z12"/>
    <mergeCell ref="AA9:AB12"/>
    <mergeCell ref="AC9:AD12"/>
    <mergeCell ref="AE9:AE14"/>
    <mergeCell ref="AF9:AF14"/>
    <mergeCell ref="AA13:AA14"/>
    <mergeCell ref="AB13:AB14"/>
    <mergeCell ref="AC13:AC14"/>
    <mergeCell ref="AD13:AD14"/>
    <mergeCell ref="B15:F15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B9:F14"/>
    <mergeCell ref="B16:F16"/>
    <mergeCell ref="B17:F17"/>
    <mergeCell ref="B18:F18"/>
    <mergeCell ref="B19:F19"/>
    <mergeCell ref="Z13:Z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</cp:lastModifiedBy>
  <dcterms:created xsi:type="dcterms:W3CDTF">2019-01-10T07:15:31Z</dcterms:created>
  <dcterms:modified xsi:type="dcterms:W3CDTF">2019-01-10T07:54:13Z</dcterms:modified>
</cp:coreProperties>
</file>