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932" windowWidth="24300" windowHeight="49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<sst xmlns="http://schemas.openxmlformats.org/spreadsheetml/2006/main" count="30" uniqueCount="22">
  <si>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Šilumos  tiekimo  sistema</t>
  </si>
  <si>
    <t>Mato  vnt.</t>
  </si>
  <si>
    <t>Palyginamosios  šilumos  gamybos  sąnaudos*</t>
  </si>
  <si>
    <t>VšĮ  Velžio komunalinis ūkis</t>
  </si>
  <si>
    <t>planuojamą  tam  laikotarpiui  kuro  struktūrą  ir  pasikeitusias  kuro  šilumai  gaminti  kainas.</t>
  </si>
  <si>
    <t>VIEŠOJI  ĮSTAIGA  VELŽIO  KOMUNALINIS  ŪKIS</t>
  </si>
  <si>
    <t xml:space="preserve">Gamtinės dujos  </t>
  </si>
  <si>
    <t>Malkos</t>
  </si>
  <si>
    <t>Akmens anglis</t>
  </si>
  <si>
    <t>Medienos granulės</t>
  </si>
  <si>
    <t>Skiedra</t>
  </si>
  <si>
    <t xml:space="preserve"> ct/kWh</t>
  </si>
  <si>
    <r>
      <t>Pastaba: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* Palyginamosios šilumos  gamybos  sąnaudos  skaičiuojamos  atskiram  mėnesiui  pagal </t>
    </r>
  </si>
  <si>
    <t>tne</t>
  </si>
  <si>
    <t xml:space="preserve"> Eur/tne</t>
  </si>
  <si>
    <t>304 tne</t>
  </si>
  <si>
    <t xml:space="preserve"> </t>
  </si>
  <si>
    <t>Šilumos kainos kintamosios dedamosios  2020 m.  spalio mėnesiui  formulė :</t>
  </si>
  <si>
    <t xml:space="preserve">Rugpjūčio mėn.  prognozuojamo naudoti kuro kainos:  </t>
  </si>
  <si>
    <t>2020 M. SPALIO MĖN.  PALYGINAMOSIOS  ŠILUMOS  GAMYBOS  SĄNAUDOS</t>
  </si>
  <si>
    <r>
      <t xml:space="preserve">T </t>
    </r>
    <r>
      <rPr>
        <sz val="12"/>
        <rFont val="Times New Roman"/>
        <family val="1"/>
      </rPr>
      <t>gnškd</t>
    </r>
    <r>
      <rPr>
        <b/>
        <sz val="12"/>
        <rFont val="Times New Roman"/>
        <family val="1"/>
      </rPr>
      <t xml:space="preserve">  =  0,15 + ((124,642tne  x 197,83)+ (9,12tne x133,62)+(0 tne x 0)+</t>
    </r>
  </si>
  <si>
    <t>(85,12 tne x256,89)+(85,12tne x101,66)) / 2,4 x 10 000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</si>
</sst>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2" fontId="10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8" fillId="33" borderId="0" xfId="0" applyFont="1" applyFill="1" applyAlignment="1">
      <alignment horizontal="right" vertical="center"/>
    </xf>
    <xf numFmtId="0" fontId="8" fillId="33" borderId="11" xfId="0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tabSelected="1" zoomScalePageLayoutView="0" workbookViewId="0" topLeftCell="A11">
      <selection activeCell="J21" sqref="J21"/>
    </sheetView>
  </sheetViews>
  <sheetFormatPr defaultColWidth="9.140625" defaultRowHeight="12.75"/>
  <cols>
    <col min="1" max="1" width="10.8515625" style="0" customWidth="1"/>
    <col min="3" max="3" width="16.57421875" style="0" bestFit="1" customWidth="1"/>
    <col min="4" max="4" width="16.421875" style="0" bestFit="1" customWidth="1"/>
    <col min="7" max="7" width="14.7109375" style="0" customWidth="1"/>
    <col min="8" max="8" width="10.7109375" style="0" customWidth="1"/>
    <col min="9" max="9" width="12.8515625" style="0" customWidth="1"/>
    <col min="10" max="10" width="11.00390625" style="0" customWidth="1"/>
    <col min="12" max="12" width="13.140625" style="0" customWidth="1"/>
    <col min="17" max="17" width="10.57421875" style="0" customWidth="1"/>
  </cols>
  <sheetData>
    <row r="1" spans="1:5" ht="12.75">
      <c r="A1" s="3" t="s">
        <v>5</v>
      </c>
      <c r="B1" s="3"/>
      <c r="C1" s="3"/>
      <c r="D1" s="3"/>
      <c r="E1" s="3"/>
    </row>
    <row r="4" spans="1:9" ht="13.5">
      <c r="A4" s="4" t="s">
        <v>19</v>
      </c>
      <c r="B4" s="4"/>
      <c r="C4" s="4"/>
      <c r="D4" s="4"/>
      <c r="E4" s="4"/>
      <c r="F4" s="4"/>
      <c r="G4" s="4"/>
      <c r="H4" s="4"/>
      <c r="I4" s="5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7" spans="1:9" ht="33" customHeight="1">
      <c r="A7" s="19" t="s">
        <v>0</v>
      </c>
      <c r="B7" s="20"/>
      <c r="C7" s="21"/>
      <c r="D7" s="8" t="s">
        <v>1</v>
      </c>
      <c r="E7" s="19" t="s">
        <v>2</v>
      </c>
      <c r="F7" s="20"/>
      <c r="G7" s="20"/>
      <c r="H7" s="20"/>
      <c r="I7" s="21"/>
    </row>
    <row r="8" spans="1:9" ht="15.75" customHeight="1">
      <c r="A8" s="22" t="s">
        <v>3</v>
      </c>
      <c r="B8" s="23"/>
      <c r="C8" s="24"/>
      <c r="D8" s="28" t="s">
        <v>11</v>
      </c>
      <c r="E8" s="30">
        <f>SUM(G30)</f>
        <v>2.5598300666666667</v>
      </c>
      <c r="F8" s="31"/>
      <c r="G8" s="31"/>
      <c r="H8" s="31"/>
      <c r="I8" s="32"/>
    </row>
    <row r="9" spans="1:9" ht="23.25" customHeight="1">
      <c r="A9" s="25"/>
      <c r="B9" s="26"/>
      <c r="C9" s="27"/>
      <c r="D9" s="29"/>
      <c r="E9" s="33"/>
      <c r="F9" s="34"/>
      <c r="G9" s="34"/>
      <c r="H9" s="34"/>
      <c r="I9" s="35"/>
    </row>
    <row r="10" spans="1:9" ht="12.75" customHeight="1">
      <c r="A10" s="2"/>
      <c r="B10" s="2"/>
      <c r="C10" s="2"/>
      <c r="D10" s="2"/>
      <c r="E10" s="2"/>
      <c r="F10" s="2"/>
      <c r="G10" s="2"/>
      <c r="H10" s="2"/>
      <c r="I10" s="2"/>
    </row>
    <row r="11" spans="1:9" ht="24" customHeight="1">
      <c r="A11" s="2"/>
      <c r="B11" s="2"/>
      <c r="C11" s="2"/>
      <c r="D11" s="2"/>
      <c r="E11" s="2"/>
      <c r="F11" s="2"/>
      <c r="G11" s="2"/>
      <c r="H11" s="2"/>
      <c r="I11" s="2"/>
    </row>
    <row r="12" spans="1:9" ht="15">
      <c r="A12" s="9" t="s">
        <v>12</v>
      </c>
      <c r="B12" s="10"/>
      <c r="C12" s="10"/>
      <c r="D12" s="10"/>
      <c r="E12" s="10"/>
      <c r="F12" s="10"/>
      <c r="G12" s="10"/>
      <c r="H12" s="10"/>
      <c r="I12" s="10"/>
    </row>
    <row r="13" spans="1:9" ht="15">
      <c r="A13" s="10" t="s">
        <v>4</v>
      </c>
      <c r="B13" s="10"/>
      <c r="C13" s="10"/>
      <c r="D13" s="10"/>
      <c r="E13" s="10"/>
      <c r="F13" s="10"/>
      <c r="G13" s="10"/>
      <c r="H13" s="10"/>
      <c r="I13" s="10"/>
    </row>
    <row r="14" spans="1:9" ht="21.75" customHeight="1">
      <c r="A14" s="10"/>
      <c r="B14" s="10"/>
      <c r="C14" s="10"/>
      <c r="D14" s="10"/>
      <c r="E14" s="10"/>
      <c r="F14" s="10"/>
      <c r="G14" s="10"/>
      <c r="H14" s="10"/>
      <c r="I14" s="10"/>
    </row>
    <row r="15" spans="1:9" ht="47.25" customHeight="1">
      <c r="A15" s="10"/>
      <c r="B15" s="10"/>
      <c r="C15" s="10"/>
      <c r="D15" s="10"/>
      <c r="E15" s="10"/>
      <c r="F15" s="10"/>
      <c r="G15" s="10"/>
      <c r="H15" s="10"/>
      <c r="I15" s="10"/>
    </row>
    <row r="16" spans="1:9" ht="15">
      <c r="A16" s="10" t="s">
        <v>17</v>
      </c>
      <c r="B16" s="10"/>
      <c r="C16" s="10"/>
      <c r="D16" s="10"/>
      <c r="E16" s="10"/>
      <c r="F16" s="10"/>
      <c r="G16" s="10"/>
      <c r="H16" s="10"/>
      <c r="I16" s="10"/>
    </row>
    <row r="17" spans="1:9" ht="9" customHeight="1">
      <c r="A17" s="10"/>
      <c r="B17" s="10"/>
      <c r="C17" s="10"/>
      <c r="D17" s="10"/>
      <c r="E17" s="10"/>
      <c r="F17" s="10"/>
      <c r="G17" s="10"/>
      <c r="H17" s="10"/>
      <c r="I17" s="10"/>
    </row>
    <row r="18" spans="1:9" ht="15">
      <c r="A18" s="18" t="s">
        <v>20</v>
      </c>
      <c r="B18" s="18"/>
      <c r="C18" s="18"/>
      <c r="D18" s="18"/>
      <c r="E18" s="18"/>
      <c r="F18" s="18"/>
      <c r="G18" s="18"/>
      <c r="H18" s="18"/>
      <c r="I18" s="18"/>
    </row>
    <row r="19" spans="1:9" ht="21" customHeight="1">
      <c r="A19" s="9" t="s">
        <v>21</v>
      </c>
      <c r="B19" s="9"/>
      <c r="C19" s="9"/>
      <c r="D19" s="9"/>
      <c r="E19" s="9"/>
      <c r="F19" s="9"/>
      <c r="G19" s="9"/>
      <c r="H19" s="9"/>
      <c r="I19" s="9"/>
    </row>
    <row r="20" spans="1:9" ht="15">
      <c r="A20" s="18"/>
      <c r="B20" s="18"/>
      <c r="C20" s="18"/>
      <c r="D20" s="18"/>
      <c r="E20" s="18"/>
      <c r="F20" s="18"/>
      <c r="G20" s="18"/>
      <c r="H20" s="18"/>
      <c r="I20" s="18"/>
    </row>
    <row r="21" spans="1:9" ht="42.75" customHeight="1">
      <c r="A21" s="10"/>
      <c r="B21" s="10"/>
      <c r="C21" s="10"/>
      <c r="D21" s="10"/>
      <c r="E21" s="10"/>
      <c r="F21" s="10"/>
      <c r="G21" s="10"/>
      <c r="H21" s="10"/>
      <c r="I21" s="10"/>
    </row>
    <row r="22" spans="1:9" ht="15">
      <c r="A22" s="9" t="s">
        <v>18</v>
      </c>
      <c r="B22" s="9"/>
      <c r="C22" s="9"/>
      <c r="D22" s="9"/>
      <c r="E22" s="10"/>
      <c r="F22" s="10"/>
      <c r="G22" s="10"/>
      <c r="H22" s="10"/>
      <c r="I22" s="10" t="s">
        <v>16</v>
      </c>
    </row>
    <row r="23" spans="1:18" ht="23.25" customHeight="1">
      <c r="A23" s="14">
        <v>124.64</v>
      </c>
      <c r="B23" s="14" t="s">
        <v>13</v>
      </c>
      <c r="C23" s="10" t="s">
        <v>6</v>
      </c>
      <c r="D23" s="16">
        <v>197.83</v>
      </c>
      <c r="E23" s="6" t="s">
        <v>14</v>
      </c>
      <c r="F23" s="10"/>
      <c r="G23" s="10">
        <f>SUM(A23*D23)</f>
        <v>24657.5312</v>
      </c>
      <c r="H23" s="12"/>
      <c r="I23" s="10"/>
      <c r="J23" s="10"/>
      <c r="M23" s="6"/>
      <c r="R23" s="6"/>
    </row>
    <row r="24" spans="1:10" ht="15">
      <c r="A24" s="14">
        <v>9.12</v>
      </c>
      <c r="B24" s="14" t="s">
        <v>13</v>
      </c>
      <c r="C24" s="10" t="s">
        <v>7</v>
      </c>
      <c r="D24" s="16">
        <v>133.62</v>
      </c>
      <c r="E24" s="6" t="s">
        <v>14</v>
      </c>
      <c r="F24" s="10"/>
      <c r="G24" s="17">
        <f>SUM(A24*D24)</f>
        <v>1218.6144</v>
      </c>
      <c r="H24" s="12"/>
      <c r="I24" s="10"/>
      <c r="J24" s="10"/>
    </row>
    <row r="25" spans="1:17" ht="15">
      <c r="A25" s="14">
        <v>0</v>
      </c>
      <c r="B25" s="14" t="s">
        <v>13</v>
      </c>
      <c r="C25" s="10" t="s">
        <v>8</v>
      </c>
      <c r="D25" s="16">
        <v>0</v>
      </c>
      <c r="E25" s="6" t="s">
        <v>14</v>
      </c>
      <c r="F25" s="10"/>
      <c r="G25" s="10">
        <f>SUM(A25*D25)</f>
        <v>0</v>
      </c>
      <c r="H25" s="12"/>
      <c r="I25" s="10"/>
      <c r="J25" s="10"/>
      <c r="L25" s="6"/>
      <c r="Q25" s="6"/>
    </row>
    <row r="26" spans="1:17" ht="15">
      <c r="A26" s="14">
        <v>85.12</v>
      </c>
      <c r="B26" s="14" t="s">
        <v>13</v>
      </c>
      <c r="C26" s="10" t="s">
        <v>9</v>
      </c>
      <c r="D26" s="16">
        <v>256.89</v>
      </c>
      <c r="E26" s="6" t="s">
        <v>14</v>
      </c>
      <c r="F26" s="10"/>
      <c r="G26" s="10">
        <f>SUM(A26*D26)</f>
        <v>21866.4768</v>
      </c>
      <c r="H26" s="12"/>
      <c r="I26" s="10"/>
      <c r="J26" s="10"/>
      <c r="L26" s="7"/>
      <c r="Q26" s="7"/>
    </row>
    <row r="27" spans="1:17" ht="15">
      <c r="A27" s="15">
        <v>85.12</v>
      </c>
      <c r="B27" s="14" t="s">
        <v>13</v>
      </c>
      <c r="C27" s="10" t="s">
        <v>10</v>
      </c>
      <c r="D27" s="16">
        <v>101.66</v>
      </c>
      <c r="E27" s="6" t="s">
        <v>14</v>
      </c>
      <c r="F27" s="10"/>
      <c r="G27" s="10">
        <f>SUM(A27*D27)</f>
        <v>8653.2992</v>
      </c>
      <c r="H27" s="12"/>
      <c r="I27" s="10"/>
      <c r="J27" s="10"/>
      <c r="L27" s="6"/>
      <c r="Q27" s="6"/>
    </row>
    <row r="28" spans="1:17" ht="21.75" customHeight="1">
      <c r="A28" s="9" t="s">
        <v>15</v>
      </c>
      <c r="B28" s="11"/>
      <c r="C28" s="11"/>
      <c r="D28" s="11"/>
      <c r="E28" s="11"/>
      <c r="F28" s="11"/>
      <c r="G28" s="12">
        <f>SUM(G23:G27)</f>
        <v>56395.9216</v>
      </c>
      <c r="H28" s="11"/>
      <c r="I28" s="11"/>
      <c r="K28" s="6"/>
      <c r="L28" s="6"/>
      <c r="P28" s="6"/>
      <c r="Q28" s="6"/>
    </row>
    <row r="29" spans="1:9" ht="15">
      <c r="A29" s="11"/>
      <c r="B29" s="11"/>
      <c r="C29" s="11"/>
      <c r="D29" s="11"/>
      <c r="E29" s="11"/>
      <c r="F29" s="11"/>
      <c r="G29" s="12">
        <f>G28/24000</f>
        <v>2.3498300666666667</v>
      </c>
      <c r="H29" s="11"/>
      <c r="I29" s="11"/>
    </row>
    <row r="30" spans="7:9" ht="13.5">
      <c r="G30" s="13">
        <f>0.21+G29</f>
        <v>2.5598300666666667</v>
      </c>
      <c r="I30" s="6"/>
    </row>
    <row r="31" ht="12.75">
      <c r="I31" s="6"/>
    </row>
    <row r="36" ht="12.75">
      <c r="J36" s="6"/>
    </row>
  </sheetData>
  <sheetProtection/>
  <mergeCells count="7">
    <mergeCell ref="A18:I18"/>
    <mergeCell ref="A20:I20"/>
    <mergeCell ref="E7:I7"/>
    <mergeCell ref="A7:C7"/>
    <mergeCell ref="A8:C9"/>
    <mergeCell ref="D8:D9"/>
    <mergeCell ref="E8:I9"/>
  </mergeCells>
  <printOptions/>
  <pageMargins left="1.141732283464567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komukis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Sigita</dc:creator>
  <cp:keywords/>
  <dc:description/>
  <cp:lastModifiedBy>audro</cp:lastModifiedBy>
  <cp:lastPrinted>2017-10-12T06:31:09Z</cp:lastPrinted>
  <dcterms:created xsi:type="dcterms:W3CDTF">2014-05-22T06:59:46Z</dcterms:created>
  <dcterms:modified xsi:type="dcterms:W3CDTF">2020-09-24T11:42:14Z</dcterms:modified>
  <cp:category/>
  <cp:version/>
  <cp:contentType/>
  <cp:contentStatus/>
</cp:coreProperties>
</file>