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US\Documents\Vanduo\Tinklapiui\"/>
    </mc:Choice>
  </mc:AlternateContent>
  <xr:revisionPtr revIDLastSave="0" documentId="13_ncr:1_{E15DC0EC-684C-407A-AA1B-EBADC0A439CB}" xr6:coauthVersionLast="47" xr6:coauthVersionMax="47" xr10:uidLastSave="{00000000-0000-0000-0000-000000000000}"/>
  <bookViews>
    <workbookView xWindow="-120" yWindow="-120" windowWidth="38640" windowHeight="21120" tabRatio="902" xr2:uid="{00000000-000D-0000-FFFF-FFFF00000000}"/>
  </bookViews>
  <sheets>
    <sheet name="BARKLAINIAI" sheetId="25" r:id="rId1"/>
    <sheet name="BERNATONIAI" sheetId="8" r:id="rId2"/>
    <sheet name="BERNIŪNAI" sheetId="1" r:id="rId3"/>
    <sheet name="BURVELIAI" sheetId="35" r:id="rId4"/>
    <sheet name="DANIŪNAI" sheetId="24" r:id="rId5"/>
    <sheet name="DAUKNIŪNAI" sheetId="7" r:id="rId6"/>
    <sheet name="ĖRIŠKIAI " sheetId="39" r:id="rId7"/>
    <sheet name="GEGUŽINĖ" sheetId="45" r:id="rId8"/>
    <sheet name="GENĖTINIAI" sheetId="6" r:id="rId9"/>
    <sheet name="GUSTONYS" sheetId="5" r:id="rId10"/>
    <sheet name="JASVILONYS " sheetId="40" r:id="rId11"/>
    <sheet name="JOTAINIAI" sheetId="27" r:id="rId12"/>
    <sheet name="KARSAKIŠKIS" sheetId="26" r:id="rId13"/>
    <sheet name="KATINAI" sheetId="4" r:id="rId14"/>
    <sheet name="KREKENAVA " sheetId="41" r:id="rId15"/>
    <sheet name="LIBERIŠKIS" sheetId="12" r:id="rId16"/>
    <sheet name="LINKAUČIAI" sheetId="28" r:id="rId17"/>
    <sheet name="LIŪDYNĖ" sheetId="11" r:id="rId18"/>
    <sheet name="MEMENČIAI" sheetId="13" r:id="rId19"/>
    <sheet name="MIEŽIŠKIAI" sheetId="14" r:id="rId20"/>
    <sheet name="MIKĖNAI" sheetId="29" r:id="rId21"/>
    <sheet name="NAUJARODŽIAI" sheetId="34" r:id="rId22"/>
    <sheet name="NEVĖŽIS" sheetId="10" r:id="rId23"/>
    <sheet name="PEREKŠLIAI" sheetId="16" r:id="rId24"/>
    <sheet name="PRAGARĖLĖ" sheetId="30" r:id="rId25"/>
    <sheet name="PREIDŽIAI" sheetId="31" r:id="rId26"/>
    <sheet name="PUODŽIŪNAI" sheetId="43" r:id="rId27"/>
    <sheet name="RABIKIAI" sheetId="15" r:id="rId28"/>
    <sheet name="RAGUVA" sheetId="17" r:id="rId29"/>
    <sheet name="SMILGIAI" sheetId="18" r:id="rId30"/>
    <sheet name="SUJETAI" sheetId="38" r:id="rId31"/>
    <sheet name="ŠILAGALYS" sheetId="32" r:id="rId32"/>
    <sheet name="ŠILAI" sheetId="20" r:id="rId33"/>
    <sheet name="TILTAGALIAI" sheetId="44" r:id="rId34"/>
    <sheet name="TRAKIŠKIS" sheetId="21" r:id="rId35"/>
    <sheet name="UPYTĖ" sheetId="22" r:id="rId36"/>
    <sheet name="UŽUNEVĖŽIAI" sheetId="33" r:id="rId37"/>
    <sheet name="VAIŠVILČIAI" sheetId="37" r:id="rId38"/>
    <sheet name="VELŽYS" sheetId="19" r:id="rId39"/>
    <sheet name="ŽIBARTONIAI" sheetId="23" r:id="rId40"/>
  </sheets>
  <definedNames>
    <definedName name="_xlnm._FilterDatabase" localSheetId="0" hidden="1">BARKLAINIAI!$A$17:$H$64</definedName>
    <definedName name="_xlnm._FilterDatabase" localSheetId="1" hidden="1">BERNATONIAI!$A$17:$J$64</definedName>
    <definedName name="_xlnm._FilterDatabase" localSheetId="4" hidden="1">DANIŪNAI!$A$17:$H$64</definedName>
    <definedName name="_xlnm._FilterDatabase" localSheetId="5" hidden="1">DAUKNIŪNAI!$A$17:$J$64</definedName>
    <definedName name="_xlnm._FilterDatabase" localSheetId="6" hidden="1">'ĖRIŠKIAI '!$A$17:$D$64</definedName>
    <definedName name="_xlnm._FilterDatabase" localSheetId="7" hidden="1">GEGUŽINĖ!$A$17:$D$64</definedName>
    <definedName name="_xlnm._FilterDatabase" localSheetId="8" hidden="1">GENĖTINIAI!$A$17:$D$64</definedName>
    <definedName name="_xlnm._FilterDatabase" localSheetId="14" hidden="1">'KREKENAVA '!$A$17:$H$64</definedName>
    <definedName name="_xlnm._FilterDatabase" localSheetId="16" hidden="1">LINKAUČIAI!$A$17:$H$64</definedName>
    <definedName name="_xlnm._FilterDatabase" localSheetId="20" hidden="1">MIKĖNAI!$A$17:$H$64</definedName>
    <definedName name="_xlnm._FilterDatabase" localSheetId="21" hidden="1">NAUJARODŽIAI!$A$17:$H$64</definedName>
    <definedName name="_xlnm._FilterDatabase" localSheetId="24" hidden="1">PRAGARĖLĖ!$A$17:$H$64</definedName>
    <definedName name="_xlnm._FilterDatabase" localSheetId="25" hidden="1">PREIDŽIAI!$A$17:$H$64</definedName>
    <definedName name="_xlnm._FilterDatabase" localSheetId="31" hidden="1">ŠILAGALYS!$A$17:$H$64</definedName>
    <definedName name="_xlnm._FilterDatabase" localSheetId="36" hidden="1">UŽUNEVĖŽIAI!$A$17:$H$64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7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A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C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C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D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D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E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E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1F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1F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0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1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1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2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2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3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3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4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4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4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5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5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5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6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6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6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27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27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4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Bromdichlormetano, bromoformo, chloroformo ir dibrochlormetano suma</t>
        </r>
      </text>
    </comment>
    <comment ref="A5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Radiologinis tyrimas</t>
        </r>
      </text>
    </comment>
    <comment ref="A59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User1:</t>
        </r>
        <r>
          <rPr>
            <sz val="9"/>
            <color indexed="81"/>
            <rFont val="Tahoma"/>
            <family val="2"/>
          </rPr>
          <t xml:space="preserve">
visuminis alfa ir visuminis beta aktyvumas. Radiologinis tyrimas</t>
        </r>
      </text>
    </comment>
  </commentList>
</comments>
</file>

<file path=xl/sharedStrings.xml><?xml version="1.0" encoding="utf-8"?>
<sst xmlns="http://schemas.openxmlformats.org/spreadsheetml/2006/main" count="7707" uniqueCount="201">
  <si>
    <t xml:space="preserve">     Rodiklio pavadinimas</t>
  </si>
  <si>
    <t>Tiriamas</t>
  </si>
  <si>
    <t>vandens</t>
  </si>
  <si>
    <t>kiekis</t>
  </si>
  <si>
    <t>Leidžiamas kiekis pagal</t>
  </si>
  <si>
    <t xml:space="preserve">     Nustatyta</t>
  </si>
  <si>
    <t xml:space="preserve">   Žarninės lazdelės (E. coli)</t>
  </si>
  <si>
    <t>100 ml</t>
  </si>
  <si>
    <t xml:space="preserve">   Žarniniai enterokokai</t>
  </si>
  <si>
    <t xml:space="preserve">   Koliforminės bakterijos</t>
  </si>
  <si>
    <t>1 ml</t>
  </si>
  <si>
    <t>Be nebūdingų pokyčių</t>
  </si>
  <si>
    <t xml:space="preserve"> Mato vienetas</t>
  </si>
  <si>
    <t xml:space="preserve">   Ribinė rodiklio vertė, ne daugiau kaip</t>
  </si>
  <si>
    <t>-</t>
  </si>
  <si>
    <t>KATINAI</t>
  </si>
  <si>
    <t xml:space="preserve">   Kolonijas sudarančių vienetų sk.   22 °C           </t>
  </si>
  <si>
    <t>TYRIMŲ REZULTATAI</t>
  </si>
  <si>
    <t xml:space="preserve">VšĮ VELŽIO KOMUNALINIO ŪKIO  TIEKIAMO VARTOTOJAMS GERIAMOJO VANDENS </t>
  </si>
  <si>
    <t xml:space="preserve">SAUGOS IR KOKYBĖS RODIKLIAI </t>
  </si>
  <si>
    <t>BERNIŪNAI</t>
  </si>
  <si>
    <t>BERNATONIAI</t>
  </si>
  <si>
    <t>ĖRIŠKIAI</t>
  </si>
  <si>
    <t>DAUKNIŪNAI</t>
  </si>
  <si>
    <t>GUSTONYS</t>
  </si>
  <si>
    <t>0,10</t>
  </si>
  <si>
    <t>LIŪDYNĖ</t>
  </si>
  <si>
    <t>LIBERIŠKIS</t>
  </si>
  <si>
    <t>MIEŽIŠKIAI</t>
  </si>
  <si>
    <t>MEMENČIAI</t>
  </si>
  <si>
    <t>NEVĖŽIS</t>
  </si>
  <si>
    <t>4</t>
  </si>
  <si>
    <t>PEREKŠLIAI</t>
  </si>
  <si>
    <t>RABIKIAI</t>
  </si>
  <si>
    <t>2,0</t>
  </si>
  <si>
    <t>RAGUVA</t>
  </si>
  <si>
    <t>10</t>
  </si>
  <si>
    <t>SMILGIAI</t>
  </si>
  <si>
    <t>1,0</t>
  </si>
  <si>
    <t>ŠILAI</t>
  </si>
  <si>
    <t>TRAKIŠKIS</t>
  </si>
  <si>
    <t>UPYTĖ</t>
  </si>
  <si>
    <t>VELŽYS</t>
  </si>
  <si>
    <t>ŽIBARTONIAI</t>
  </si>
  <si>
    <t>KREKENAVA</t>
  </si>
  <si>
    <t>BARKLAINIAI</t>
  </si>
  <si>
    <t>DANIŪNAI</t>
  </si>
  <si>
    <t>JASVILONYS</t>
  </si>
  <si>
    <t>KARSAKIŠKIS</t>
  </si>
  <si>
    <t>LINKAUČIAI</t>
  </si>
  <si>
    <t>MIKĖNAI</t>
  </si>
  <si>
    <t>PRAGARĖLĖ</t>
  </si>
  <si>
    <t>PREIDŽIAI</t>
  </si>
  <si>
    <t>UŽUNEVĖŽIAI</t>
  </si>
  <si>
    <t>NAUJARODŽIAI</t>
  </si>
  <si>
    <t>BURVELIAI</t>
  </si>
  <si>
    <t>&lt;3</t>
  </si>
  <si>
    <t>&lt;4</t>
  </si>
  <si>
    <t xml:space="preserve"> - </t>
  </si>
  <si>
    <t>2500</t>
  </si>
  <si>
    <t>30</t>
  </si>
  <si>
    <t>5,0</t>
  </si>
  <si>
    <t>1,5</t>
  </si>
  <si>
    <t>Mikrobiniai rodikliai</t>
  </si>
  <si>
    <t>Toksiniai (cheminiai) rodikliai</t>
  </si>
  <si>
    <t>Stibis</t>
  </si>
  <si>
    <t xml:space="preserve">µg/l </t>
  </si>
  <si>
    <t>Arsenas</t>
  </si>
  <si>
    <t>Benzenas</t>
  </si>
  <si>
    <t>Benzpirenas</t>
  </si>
  <si>
    <t>0,010</t>
  </si>
  <si>
    <t>Boras</t>
  </si>
  <si>
    <t xml:space="preserve">mg/l </t>
  </si>
  <si>
    <t>Bromatas</t>
  </si>
  <si>
    <t>Kadmis</t>
  </si>
  <si>
    <t>Chromas</t>
  </si>
  <si>
    <t>50</t>
  </si>
  <si>
    <t>Varis</t>
  </si>
  <si>
    <t>Cianidas</t>
  </si>
  <si>
    <t>1,2-dichloretanas</t>
  </si>
  <si>
    <t>3,0</t>
  </si>
  <si>
    <t>Fluoridas</t>
  </si>
  <si>
    <r>
      <t>Švinas</t>
    </r>
    <r>
      <rPr>
        <vertAlign val="superscript"/>
        <sz val="10"/>
        <rFont val="Times New Roman"/>
        <family val="1"/>
        <charset val="186"/>
      </rPr>
      <t>(4)</t>
    </r>
  </si>
  <si>
    <t xml:space="preserve">25 </t>
  </si>
  <si>
    <t>Gyvsidabris</t>
  </si>
  <si>
    <t>Nikelis</t>
  </si>
  <si>
    <t>20</t>
  </si>
  <si>
    <t>Nitratas</t>
  </si>
  <si>
    <t>0,50</t>
  </si>
  <si>
    <r>
      <t xml:space="preserve">Nitratai / nitritai formulė </t>
    </r>
    <r>
      <rPr>
        <vertAlign val="superscript"/>
        <sz val="10"/>
        <rFont val="Times New Roman"/>
        <family val="1"/>
        <charset val="186"/>
      </rPr>
      <t>(5)</t>
    </r>
  </si>
  <si>
    <t xml:space="preserve">Pesticidų suma </t>
  </si>
  <si>
    <t>Daugiacikliniai aromatiniai angliavandeniliai</t>
  </si>
  <si>
    <t>Selenas</t>
  </si>
  <si>
    <t>Tetrachloretenas ir  trichloretenas</t>
  </si>
  <si>
    <t>Haloformų suma</t>
  </si>
  <si>
    <t>100</t>
  </si>
  <si>
    <t>Pesticidai</t>
  </si>
  <si>
    <t>Aldrinas</t>
  </si>
  <si>
    <t>0,030</t>
  </si>
  <si>
    <t>Dieldrinas</t>
  </si>
  <si>
    <t>Heptachloras</t>
  </si>
  <si>
    <t>Heptachlorepoksidas</t>
  </si>
  <si>
    <t>Kiti pesticidai</t>
  </si>
  <si>
    <t>Indikatoriniai rodikliai</t>
  </si>
  <si>
    <t>Aliuminis</t>
  </si>
  <si>
    <t>Amonis</t>
  </si>
  <si>
    <t>Chloridas</t>
  </si>
  <si>
    <t>250</t>
  </si>
  <si>
    <t>Savitasis elektrinis laidis</t>
  </si>
  <si>
    <r>
      <t>µgS cm</t>
    </r>
    <r>
      <rPr>
        <vertAlign val="superscript"/>
        <sz val="8"/>
        <rFont val="Times New Roman"/>
        <family val="1"/>
        <charset val="186"/>
      </rPr>
      <t>-1</t>
    </r>
    <r>
      <rPr>
        <sz val="8"/>
        <rFont val="Times New Roman"/>
        <family val="1"/>
        <charset val="186"/>
      </rPr>
      <t xml:space="preserve"> 20 </t>
    </r>
    <r>
      <rPr>
        <vertAlign val="superscript"/>
        <sz val="8"/>
        <rFont val="Times New Roman"/>
        <family val="1"/>
        <charset val="186"/>
      </rPr>
      <t>0</t>
    </r>
    <r>
      <rPr>
        <sz val="8"/>
        <rFont val="Times New Roman"/>
        <family val="1"/>
        <charset val="186"/>
      </rPr>
      <t>C temperatūroje</t>
    </r>
  </si>
  <si>
    <t>Vandenilio jonų koncentracija</t>
  </si>
  <si>
    <t>pH vienetai</t>
  </si>
  <si>
    <t>6,5-9,5</t>
  </si>
  <si>
    <t>Bendroji geležis</t>
  </si>
  <si>
    <t>200</t>
  </si>
  <si>
    <t>Manganas</t>
  </si>
  <si>
    <t>Permanganato skaičius</t>
  </si>
  <si>
    <r>
      <t>mg/l O</t>
    </r>
    <r>
      <rPr>
        <vertAlign val="subscript"/>
        <sz val="8"/>
        <rFont val="Times New Roman"/>
        <family val="1"/>
        <charset val="186"/>
      </rPr>
      <t>2</t>
    </r>
  </si>
  <si>
    <t>Sulfatas</t>
  </si>
  <si>
    <t>Natris</t>
  </si>
  <si>
    <t>Tričio tūrinis aktyvumas</t>
  </si>
  <si>
    <t>Bq / l</t>
  </si>
  <si>
    <t>Metinė efektinė dozė</t>
  </si>
  <si>
    <t>mSv per metus</t>
  </si>
  <si>
    <t xml:space="preserve">Spalva </t>
  </si>
  <si>
    <t xml:space="preserve">Kvapo slenkstis </t>
  </si>
  <si>
    <t>Priimtinas vartotojams ir be nebūdingų pokyčių</t>
  </si>
  <si>
    <t xml:space="preserve">Skonio slenkstis </t>
  </si>
  <si>
    <t>Bendroji organinė anglis</t>
  </si>
  <si>
    <t xml:space="preserve">Drumstumas </t>
  </si>
  <si>
    <t>DV pagal formaziną</t>
  </si>
  <si>
    <t>&lt;0,5</t>
  </si>
  <si>
    <t>&lt;0,022</t>
  </si>
  <si>
    <t>&lt;0,03</t>
  </si>
  <si>
    <t>&lt;0,056</t>
  </si>
  <si>
    <t>&lt;0,2</t>
  </si>
  <si>
    <t>&lt;0,007</t>
  </si>
  <si>
    <t>&lt;0,20</t>
  </si>
  <si>
    <t>&lt;4,0</t>
  </si>
  <si>
    <t>priimt.</t>
  </si>
  <si>
    <t>&lt;0,013</t>
  </si>
  <si>
    <t>&lt;0,50</t>
  </si>
  <si>
    <t xml:space="preserve">Nitritas </t>
  </si>
  <si>
    <t>Nitritas</t>
  </si>
  <si>
    <t>ŠILAGALIS</t>
  </si>
  <si>
    <t>&lt;0,05</t>
  </si>
  <si>
    <t>&lt;1</t>
  </si>
  <si>
    <t>&lt;6,7</t>
  </si>
  <si>
    <t>&lt;0,006</t>
  </si>
  <si>
    <t>SUJETAI</t>
  </si>
  <si>
    <t>  HN 24:2017</t>
  </si>
  <si>
    <t>&lt;0,1</t>
  </si>
  <si>
    <t>&lt;0,10</t>
  </si>
  <si>
    <t>&lt;0,050</t>
  </si>
  <si>
    <t>&lt;2,0</t>
  </si>
  <si>
    <t>&lt;0,010</t>
  </si>
  <si>
    <t>&lt;0,06</t>
  </si>
  <si>
    <t>GENĖTINIAI</t>
  </si>
  <si>
    <t>&lt;1,0</t>
  </si>
  <si>
    <t>JOTAINIAI</t>
  </si>
  <si>
    <t>&lt;3,0</t>
  </si>
  <si>
    <t>VAIŠVILČIAI I</t>
  </si>
  <si>
    <t>&lt;0,0025</t>
  </si>
  <si>
    <t>&lt;5</t>
  </si>
  <si>
    <t>&lt;2</t>
  </si>
  <si>
    <t>&lt;5,0</t>
  </si>
  <si>
    <t>PUODŽIŪNAI</t>
  </si>
  <si>
    <t>&lt;0,01</t>
  </si>
  <si>
    <t>&lt;0,012</t>
  </si>
  <si>
    <t>&lt;0,40</t>
  </si>
  <si>
    <t>&lt;0,0012</t>
  </si>
  <si>
    <t>&lt;0,014</t>
  </si>
  <si>
    <t>&lt;0,8</t>
  </si>
  <si>
    <t>&lt;8</t>
  </si>
  <si>
    <t>TILTAGALIAI</t>
  </si>
  <si>
    <t>2023 m.</t>
  </si>
  <si>
    <t>&lt;1.0</t>
  </si>
  <si>
    <t>&lt;5.0</t>
  </si>
  <si>
    <t>&lt;0.5</t>
  </si>
  <si>
    <t>&lt;0.05</t>
  </si>
  <si>
    <t>&lt;0.2</t>
  </si>
  <si>
    <t>&lt;0.01</t>
  </si>
  <si>
    <t>&lt;0.06</t>
  </si>
  <si>
    <t>GEGUŽINĖ</t>
  </si>
  <si>
    <t>&lt;0.10</t>
  </si>
  <si>
    <t>&lt;2.0</t>
  </si>
  <si>
    <t>&lt;3.0</t>
  </si>
  <si>
    <t>&lt;0.0025</t>
  </si>
  <si>
    <t>&lt;0.1</t>
  </si>
  <si>
    <t>&lt;0.050</t>
  </si>
  <si>
    <t>2024 m.</t>
  </si>
  <si>
    <t>0,241,6</t>
  </si>
  <si>
    <t>&lt;12</t>
  </si>
  <si>
    <r>
      <t>1,6-10</t>
    </r>
    <r>
      <rPr>
        <vertAlign val="superscript"/>
        <sz val="11"/>
        <rFont val="Times New Roman"/>
        <family val="1"/>
      </rPr>
      <t>1</t>
    </r>
  </si>
  <si>
    <t>2024 m</t>
  </si>
  <si>
    <t>nepriimt.</t>
  </si>
  <si>
    <r>
      <t>1,3*10</t>
    </r>
    <r>
      <rPr>
        <vertAlign val="superscript"/>
        <sz val="11"/>
        <rFont val="Times New Roman"/>
        <family val="1"/>
        <charset val="186"/>
      </rPr>
      <t>1</t>
    </r>
  </si>
  <si>
    <r>
      <t>1,6*10</t>
    </r>
    <r>
      <rPr>
        <vertAlign val="superscript"/>
        <sz val="11"/>
        <rFont val="Times New Roman"/>
        <family val="1"/>
        <charset val="186"/>
      </rPr>
      <t>1</t>
    </r>
  </si>
  <si>
    <r>
      <t>5,4*10</t>
    </r>
    <r>
      <rPr>
        <vertAlign val="superscript"/>
        <sz val="11"/>
        <rFont val="Times New Roman"/>
        <family val="1"/>
        <charset val="186"/>
      </rPr>
      <t>1</t>
    </r>
  </si>
  <si>
    <t>&lt;6</t>
  </si>
  <si>
    <t>&lt;34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</si>
</sst>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vertAlign val="subscript"/>
      <sz val="8"/>
      <name val="Times New Roman"/>
      <family val="1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charset val="186"/>
    </font>
    <font>
      <vertAlign val="superscript"/>
      <sz val="11"/>
      <name val="Times New Roman"/>
      <family val="1"/>
    </font>
    <font>
      <vertAlign val="superscript"/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49" fontId="0" fillId="0" borderId="0" xfId="0" applyNumberFormat="1"/>
    <xf numFmtId="49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5" xfId="0" applyFont="1" applyBorder="1"/>
    <xf numFmtId="0" fontId="10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6" xfId="0" applyFont="1" applyBorder="1" applyAlignment="1">
      <alignment horizontal="center"/>
    </xf>
    <xf numFmtId="0" fontId="7" fillId="0" borderId="9" xfId="0" applyFont="1" applyBorder="1"/>
    <xf numFmtId="0" fontId="10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49" fontId="10" fillId="0" borderId="9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9" fillId="0" borderId="9" xfId="0" applyFont="1" applyBorder="1"/>
    <xf numFmtId="49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wrapText="1" shrinkToFit="1"/>
    </xf>
    <xf numFmtId="49" fontId="9" fillId="0" borderId="9" xfId="0" applyNumberFormat="1" applyFont="1" applyBorder="1" applyAlignment="1">
      <alignment horizontal="center" wrapText="1" shrinkToFit="1"/>
    </xf>
    <xf numFmtId="0" fontId="9" fillId="0" borderId="9" xfId="0" applyFont="1" applyBorder="1" applyAlignment="1">
      <alignment vertical="top" wrapText="1"/>
    </xf>
    <xf numFmtId="49" fontId="9" fillId="0" borderId="9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16" fontId="9" fillId="0" borderId="9" xfId="0" applyNumberFormat="1" applyFont="1" applyBorder="1" applyAlignment="1">
      <alignment horizontal="left"/>
    </xf>
    <xf numFmtId="49" fontId="4" fillId="0" borderId="0" xfId="0" applyNumberFormat="1" applyFont="1"/>
    <xf numFmtId="1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2" xfId="0" applyFont="1" applyBorder="1"/>
    <xf numFmtId="0" fontId="10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0" fontId="16" fillId="2" borderId="0" xfId="0" applyFont="1" applyFill="1"/>
    <xf numFmtId="0" fontId="0" fillId="2" borderId="0" xfId="0" applyFill="1"/>
    <xf numFmtId="164" fontId="7" fillId="0" borderId="9" xfId="0" applyNumberFormat="1" applyFont="1" applyBorder="1" applyAlignment="1">
      <alignment horizontal="center"/>
    </xf>
    <xf numFmtId="0" fontId="0" fillId="3" borderId="0" xfId="0" applyFill="1"/>
    <xf numFmtId="0" fontId="7" fillId="0" borderId="9" xfId="0" quotePrefix="1" applyFont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/>
    <xf numFmtId="0" fontId="2" fillId="0" borderId="25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64"/>
  <sheetViews>
    <sheetView tabSelected="1"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5" max="5" width="9.140625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45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0.43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2.3E-3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0.19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164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578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50">
        <v>410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13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1.9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8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customHeight="1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customHeight="1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customHeight="1" x14ac:dyDescent="0.25">
      <c r="A64" s="27" t="s">
        <v>129</v>
      </c>
      <c r="B64" s="23" t="s">
        <v>130</v>
      </c>
      <c r="C64" s="28" t="s">
        <v>31</v>
      </c>
      <c r="D64" s="37">
        <v>1.1000000000000001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24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57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9.5E-4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152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170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0.26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185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169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45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623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6">
        <v>15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9.8000000000000007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49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6">
        <v>32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0.38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47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186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0.79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9.6000000000000002E-2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1.2999999999999999E-3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152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3.1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3.1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0.1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4.9000000000000004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531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6">
        <v>173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17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9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18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10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6">
        <v>23</v>
      </c>
    </row>
  </sheetData>
  <mergeCells count="6">
    <mergeCell ref="A47:D47"/>
    <mergeCell ref="A7:A9"/>
    <mergeCell ref="D7:D9"/>
    <mergeCell ref="A10:D10"/>
    <mergeCell ref="A16:D16"/>
    <mergeCell ref="A41:D41"/>
  </mergeCells>
  <phoneticPr fontId="6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159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4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187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0.43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1.8E-3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0.33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179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1.5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156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>
        <v>0.05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21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2.6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22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15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9.9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19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8">
        <v>0.37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48</v>
      </c>
      <c r="C4" s="7"/>
      <c r="D4" s="35" t="s">
        <v>194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22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19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151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1.0999999999999999E-2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0.65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145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0.35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1.1000000000000001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6.1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8.1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602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6">
        <v>75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6">
        <v>14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21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6">
        <v>22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9.5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195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195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32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15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0.25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3.7000000000000002E-3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0.25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1.5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184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 t="s">
        <v>176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0.42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2.1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560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6.9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17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7.7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12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0.37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44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>
        <v>2.5000000000000001E-3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0.65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2.5000000000000001E-4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0.88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>
        <v>0.05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3.2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182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100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922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14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8">
        <v>3.8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150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113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0.53</v>
      </c>
    </row>
  </sheetData>
  <mergeCells count="6">
    <mergeCell ref="A47:D47"/>
    <mergeCell ref="A7:A9"/>
    <mergeCell ref="D7:D9"/>
    <mergeCell ref="A10:D10"/>
    <mergeCell ref="A16:D16"/>
    <mergeCell ref="A41:D41"/>
  </mergeCells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27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2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0.34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0.13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2.2000000000000001E-3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165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0.38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0.54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1.1000000000000001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34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66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713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46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78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44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0.36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49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146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37">
        <v>0.13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145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0.57999999999999996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>
        <v>3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5.4000000000000001E-4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1.5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0.24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180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0.39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16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610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6">
        <v>23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8">
        <v>6.6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1.5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6">
        <v>10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6">
        <v>38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0.22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26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2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4.0000000000000001E-3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>
        <v>1.2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145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184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1.4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0.02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5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 t="s">
        <v>165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0.72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6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12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0.38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29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0.13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148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4.4999999999999999E-4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0.39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0.15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2.1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0.17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25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539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7.7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745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15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0.7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40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31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4.2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21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49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57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5" t="s">
        <v>64</v>
      </c>
      <c r="B16" s="53"/>
      <c r="C16" s="53"/>
      <c r="D16" s="53"/>
    </row>
    <row r="17" spans="1:8" ht="31.5" x14ac:dyDescent="0.25">
      <c r="A17" s="25" t="s">
        <v>0</v>
      </c>
      <c r="B17" s="25" t="s">
        <v>12</v>
      </c>
      <c r="C17" s="25" t="s">
        <v>13</v>
      </c>
      <c r="D17" s="26" t="s">
        <v>5</v>
      </c>
      <c r="H17" s="2"/>
    </row>
    <row r="18" spans="1:8" ht="15.75" x14ac:dyDescent="0.25">
      <c r="A18" s="27" t="s">
        <v>65</v>
      </c>
      <c r="B18" s="20" t="s">
        <v>66</v>
      </c>
      <c r="C18" s="28" t="s">
        <v>61</v>
      </c>
      <c r="D18" s="22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0.28000000000000003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1.3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1.1999999999999999E-3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0.13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6" x14ac:dyDescent="0.25">
      <c r="A33" s="27" t="s">
        <v>87</v>
      </c>
      <c r="B33" s="20" t="s">
        <v>72</v>
      </c>
      <c r="C33" s="28" t="s">
        <v>76</v>
      </c>
      <c r="D33" s="22">
        <v>0.9</v>
      </c>
      <c r="F33" s="46"/>
    </row>
    <row r="34" spans="1:6" x14ac:dyDescent="0.25">
      <c r="A34" s="27" t="s">
        <v>142</v>
      </c>
      <c r="B34" s="20" t="s">
        <v>72</v>
      </c>
      <c r="C34" s="28" t="s">
        <v>25</v>
      </c>
      <c r="D34" s="22">
        <v>0.01</v>
      </c>
    </row>
    <row r="35" spans="1:6" ht="16.5" x14ac:dyDescent="0.25">
      <c r="A35" s="27" t="s">
        <v>89</v>
      </c>
      <c r="B35" s="20"/>
      <c r="C35" s="28"/>
      <c r="D35" s="22"/>
    </row>
    <row r="36" spans="1:6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6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6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6" x14ac:dyDescent="0.25">
      <c r="A39" s="31" t="s">
        <v>93</v>
      </c>
      <c r="B39" s="20" t="s">
        <v>66</v>
      </c>
      <c r="C39" s="32" t="s">
        <v>36</v>
      </c>
      <c r="D39" s="22" t="s">
        <v>154</v>
      </c>
      <c r="F39" s="46"/>
    </row>
    <row r="40" spans="1:6" x14ac:dyDescent="0.25">
      <c r="A40" s="27" t="s">
        <v>94</v>
      </c>
      <c r="B40" s="20" t="s">
        <v>66</v>
      </c>
      <c r="C40" s="28" t="s">
        <v>95</v>
      </c>
      <c r="D40" s="22" t="s">
        <v>146</v>
      </c>
    </row>
    <row r="41" spans="1:6" x14ac:dyDescent="0.25">
      <c r="A41" s="53" t="s">
        <v>96</v>
      </c>
      <c r="B41" s="53"/>
      <c r="C41" s="53"/>
      <c r="D41" s="53"/>
    </row>
    <row r="42" spans="1:6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6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6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6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6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6" x14ac:dyDescent="0.25">
      <c r="A47" s="54" t="s">
        <v>103</v>
      </c>
      <c r="B47" s="54"/>
      <c r="C47" s="54"/>
      <c r="D47" s="54"/>
    </row>
    <row r="48" spans="1:6" x14ac:dyDescent="0.25">
      <c r="A48" s="27" t="s">
        <v>104</v>
      </c>
      <c r="B48" s="20" t="s">
        <v>66</v>
      </c>
      <c r="C48" s="28">
        <v>200</v>
      </c>
      <c r="D48" s="38" t="s">
        <v>176</v>
      </c>
    </row>
    <row r="49" spans="1:7" x14ac:dyDescent="0.25">
      <c r="A49" s="27" t="s">
        <v>105</v>
      </c>
      <c r="B49" s="20" t="s">
        <v>72</v>
      </c>
      <c r="C49" s="28" t="s">
        <v>88</v>
      </c>
      <c r="D49" s="37">
        <v>7.0000000000000007E-2</v>
      </c>
    </row>
    <row r="50" spans="1:7" x14ac:dyDescent="0.25">
      <c r="A50" s="27" t="s">
        <v>106</v>
      </c>
      <c r="B50" s="20" t="s">
        <v>72</v>
      </c>
      <c r="C50" s="28" t="s">
        <v>107</v>
      </c>
      <c r="D50" s="36">
        <v>23</v>
      </c>
    </row>
    <row r="51" spans="1:7" ht="23.25" x14ac:dyDescent="0.25">
      <c r="A51" s="27" t="s">
        <v>108</v>
      </c>
      <c r="B51" s="23" t="s">
        <v>109</v>
      </c>
      <c r="C51" s="28" t="s">
        <v>59</v>
      </c>
      <c r="D51" s="36">
        <v>536</v>
      </c>
    </row>
    <row r="52" spans="1:7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7" x14ac:dyDescent="0.25">
      <c r="A53" s="27" t="s">
        <v>113</v>
      </c>
      <c r="B53" s="20" t="s">
        <v>66</v>
      </c>
      <c r="C53" s="28" t="s">
        <v>114</v>
      </c>
      <c r="D53" s="37" t="s">
        <v>177</v>
      </c>
    </row>
    <row r="54" spans="1:7" x14ac:dyDescent="0.25">
      <c r="A54" s="27" t="s">
        <v>115</v>
      </c>
      <c r="B54" s="20" t="s">
        <v>66</v>
      </c>
      <c r="C54" s="28" t="s">
        <v>76</v>
      </c>
      <c r="D54" s="37">
        <v>0.56999999999999995</v>
      </c>
    </row>
    <row r="55" spans="1:7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7" x14ac:dyDescent="0.25">
      <c r="A56" s="27" t="s">
        <v>118</v>
      </c>
      <c r="B56" s="20" t="s">
        <v>72</v>
      </c>
      <c r="C56" s="28" t="s">
        <v>107</v>
      </c>
      <c r="D56" s="38">
        <v>32</v>
      </c>
    </row>
    <row r="57" spans="1:7" x14ac:dyDescent="0.25">
      <c r="A57" s="34" t="s">
        <v>119</v>
      </c>
      <c r="B57" s="20" t="s">
        <v>72</v>
      </c>
      <c r="C57" s="28" t="s">
        <v>114</v>
      </c>
      <c r="D57" s="38">
        <v>17</v>
      </c>
    </row>
    <row r="58" spans="1:7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7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7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7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7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7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7" ht="23.25" x14ac:dyDescent="0.25">
      <c r="A64" s="27" t="s">
        <v>129</v>
      </c>
      <c r="B64" s="23" t="s">
        <v>130</v>
      </c>
      <c r="C64" s="28" t="s">
        <v>31</v>
      </c>
      <c r="D64" s="37">
        <v>0.28999999999999998</v>
      </c>
      <c r="G64" s="46"/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H67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28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164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187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0.11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8.9999999999999998E-4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179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0.9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151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 t="s">
        <v>163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599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6">
        <v>15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8">
        <v>5.0999999999999996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9.4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1.1299999999999999</v>
      </c>
    </row>
    <row r="67" spans="7:7" x14ac:dyDescent="0.25">
      <c r="G67" s="48"/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50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160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0.24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184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2.7000000000000001E-3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165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0.28000000000000003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0.51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0.41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2.5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188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138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169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2.2000000000000002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606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18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17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3.8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12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0.25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54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4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0.34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146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47">
        <v>0.45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160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188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1.2999999999999999E-3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0.33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180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2.5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0.09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37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588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7.7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 t="s">
        <v>177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3.6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0.5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48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53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0.35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30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578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151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47">
        <v>8.4000000000000005E-2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1.7000000000000001E-2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176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0.31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179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0.25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180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4.0999999999999996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 t="s">
        <v>177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578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51">
        <v>20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51">
        <v>3.5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7.4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7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52">
        <v>0.19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32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3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0.14000000000000001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0.37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2.2000000000000001E-3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165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176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0.27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184</v>
      </c>
    </row>
    <row r="33" spans="1:4" x14ac:dyDescent="0.25">
      <c r="A33" s="27" t="s">
        <v>87</v>
      </c>
      <c r="B33" s="20" t="s">
        <v>72</v>
      </c>
      <c r="C33" s="28" t="s">
        <v>76</v>
      </c>
      <c r="D33" s="38">
        <v>1.1000000000000001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0.31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138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24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913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7">
        <v>5.0999999999999996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0.16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300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35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0.11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51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0.28999999999999998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1.2999999999999999E-3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0.26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3.7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537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48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17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21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8">
        <v>0.74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52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7.1000000000000002E-4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0.28999999999999998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0.83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1.3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0.47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4.4000000000000004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604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304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8.1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14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7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166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>
        <v>5.5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48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0.28000000000000003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9.2000000000000003E-4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0.7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ht="14.45" customHeight="1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182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24</v>
      </c>
    </row>
    <row r="51" spans="1:4" ht="24" customHeight="1" x14ac:dyDescent="0.25">
      <c r="A51" s="27" t="s">
        <v>108</v>
      </c>
      <c r="B51" s="23" t="s">
        <v>109</v>
      </c>
      <c r="C51" s="28" t="s">
        <v>59</v>
      </c>
      <c r="D51" s="36">
        <v>517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 t="s">
        <v>177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15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4.6" customHeight="1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4" customHeight="1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ht="16.149999999999999" customHeight="1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14.45" customHeight="1" x14ac:dyDescent="0.25">
      <c r="A64" s="27" t="s">
        <v>129</v>
      </c>
      <c r="B64" s="23" t="s">
        <v>130</v>
      </c>
      <c r="C64" s="28" t="s">
        <v>31</v>
      </c>
      <c r="D64" s="37">
        <v>1.1299999999999999</v>
      </c>
    </row>
  </sheetData>
  <mergeCells count="6">
    <mergeCell ref="A47:D47"/>
    <mergeCell ref="A7:A9"/>
    <mergeCell ref="D7:D9"/>
    <mergeCell ref="A10:D10"/>
    <mergeCell ref="A16:D16"/>
    <mergeCell ref="A41:D41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33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188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0.19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1.2999999999999999E-2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1.6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0.4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1.9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0.46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 t="s">
        <v>163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610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278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9.1999999999999993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1.1000000000000001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11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12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35</v>
      </c>
      <c r="C4" s="7"/>
      <c r="D4" s="35" t="s">
        <v>175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8.5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180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6.4000000000000005E-4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>
        <v>2.2000000000000002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0.13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2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171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138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3.4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182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9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582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14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19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3.1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17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10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5.9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77"/>
  <sheetViews>
    <sheetView zoomScaleNormal="100" workbookViewId="0"/>
  </sheetViews>
  <sheetFormatPr defaultRowHeight="15" x14ac:dyDescent="0.25"/>
  <cols>
    <col min="1" max="1" width="40" customWidth="1"/>
    <col min="2" max="2" width="13.28515625" customWidth="1"/>
    <col min="3" max="3" width="23" customWidth="1"/>
    <col min="4" max="4" width="19.5703125" customWidth="1"/>
    <col min="7" max="7" width="15.140625" customWidth="1"/>
  </cols>
  <sheetData>
    <row r="1" spans="1:4" ht="18.75" x14ac:dyDescent="0.3">
      <c r="A1" s="1" t="s">
        <v>18</v>
      </c>
      <c r="D1" s="9"/>
    </row>
    <row r="2" spans="1:4" ht="18.75" x14ac:dyDescent="0.3">
      <c r="B2" s="8" t="s">
        <v>19</v>
      </c>
      <c r="D2" s="9"/>
    </row>
    <row r="3" spans="1:4" ht="15.75" x14ac:dyDescent="0.25">
      <c r="A3" s="2"/>
      <c r="D3" s="9"/>
    </row>
    <row r="4" spans="1:4" ht="18.75" x14ac:dyDescent="0.3">
      <c r="B4" s="8" t="s">
        <v>20</v>
      </c>
      <c r="C4" s="7"/>
      <c r="D4" s="35" t="s">
        <v>190</v>
      </c>
    </row>
    <row r="5" spans="1:4" s="2" customFormat="1" ht="15" customHeight="1" x14ac:dyDescent="0.25">
      <c r="D5" s="10"/>
    </row>
    <row r="6" spans="1:4" s="2" customFormat="1" ht="16.5" thickBot="1" x14ac:dyDescent="0.3">
      <c r="A6" s="5" t="s">
        <v>17</v>
      </c>
      <c r="D6" s="10"/>
    </row>
    <row r="7" spans="1:4" s="2" customFormat="1" ht="15.7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s="2" customFormat="1" ht="15.75" x14ac:dyDescent="0.25">
      <c r="A8" s="56"/>
      <c r="B8" s="12" t="s">
        <v>2</v>
      </c>
      <c r="C8" s="12" t="s">
        <v>150</v>
      </c>
      <c r="D8" s="59"/>
    </row>
    <row r="9" spans="1:4" s="2" customFormat="1" ht="16.5" thickBot="1" x14ac:dyDescent="0.3">
      <c r="A9" s="57"/>
      <c r="B9" s="3" t="s">
        <v>3</v>
      </c>
      <c r="C9" s="13"/>
      <c r="D9" s="60"/>
    </row>
    <row r="10" spans="1:4" s="2" customFormat="1" ht="15.75" x14ac:dyDescent="0.25">
      <c r="A10" s="61" t="s">
        <v>63</v>
      </c>
      <c r="B10" s="62"/>
      <c r="C10" s="62"/>
      <c r="D10" s="62"/>
    </row>
    <row r="11" spans="1:4" s="2" customFormat="1" ht="15.75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s="2" customFormat="1" ht="15.75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s="2" customFormat="1" ht="15.75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s="2" customFormat="1" ht="15.75" x14ac:dyDescent="0.25">
      <c r="A14" s="17" t="s">
        <v>16</v>
      </c>
      <c r="B14" s="15" t="s">
        <v>10</v>
      </c>
      <c r="C14" s="18" t="s">
        <v>11</v>
      </c>
      <c r="D14" s="22" t="s">
        <v>192</v>
      </c>
    </row>
    <row r="15" spans="1:4" s="2" customFormat="1" ht="15.75" x14ac:dyDescent="0.25">
      <c r="A15" s="17"/>
      <c r="B15" s="15"/>
      <c r="C15" s="18"/>
      <c r="D15" s="19"/>
    </row>
    <row r="16" spans="1:4" s="2" customFormat="1" ht="16.5" thickBot="1" x14ac:dyDescent="0.3">
      <c r="A16" s="65" t="s">
        <v>64</v>
      </c>
      <c r="B16" s="53"/>
      <c r="C16" s="53"/>
      <c r="D16" s="53"/>
    </row>
    <row r="17" spans="1:7" s="2" customFormat="1" ht="31.5" x14ac:dyDescent="0.25">
      <c r="A17" s="25" t="s">
        <v>0</v>
      </c>
      <c r="B17" s="25" t="s">
        <v>12</v>
      </c>
      <c r="C17" s="25" t="s">
        <v>13</v>
      </c>
      <c r="D17" s="26" t="s">
        <v>5</v>
      </c>
    </row>
    <row r="18" spans="1:7" s="2" customFormat="1" ht="15.75" x14ac:dyDescent="0.25">
      <c r="A18" s="27" t="s">
        <v>65</v>
      </c>
      <c r="B18" s="20" t="s">
        <v>66</v>
      </c>
      <c r="C18" s="28" t="s">
        <v>61</v>
      </c>
      <c r="D18" s="22" t="s">
        <v>135</v>
      </c>
    </row>
    <row r="19" spans="1:7" s="2" customFormat="1" ht="15.75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7" s="2" customFormat="1" ht="15.75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7" s="2" customFormat="1" ht="15.75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7" s="2" customFormat="1" ht="15.75" x14ac:dyDescent="0.25">
      <c r="A22" s="27" t="s">
        <v>71</v>
      </c>
      <c r="B22" s="20" t="s">
        <v>72</v>
      </c>
      <c r="C22" s="28" t="s">
        <v>38</v>
      </c>
      <c r="D22" s="37">
        <v>0.28000000000000003</v>
      </c>
      <c r="G22" s="4"/>
    </row>
    <row r="23" spans="1:7" s="2" customFormat="1" ht="15.75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7" s="2" customFormat="1" ht="15.75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7" s="2" customFormat="1" ht="15.75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7" s="2" customFormat="1" ht="15.75" x14ac:dyDescent="0.25">
      <c r="A26" s="27" t="s">
        <v>77</v>
      </c>
      <c r="B26" s="20" t="s">
        <v>72</v>
      </c>
      <c r="C26" s="28" t="s">
        <v>34</v>
      </c>
      <c r="D26" s="22">
        <v>1.6000000000000001E-3</v>
      </c>
    </row>
    <row r="27" spans="1:7" s="2" customFormat="1" ht="15.75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7" s="2" customFormat="1" ht="15.75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7" s="2" customFormat="1" ht="15.75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7" s="2" customFormat="1" ht="16.5" x14ac:dyDescent="0.25">
      <c r="A30" s="27" t="s">
        <v>82</v>
      </c>
      <c r="B30" s="20" t="s">
        <v>66</v>
      </c>
      <c r="C30" s="28" t="s">
        <v>83</v>
      </c>
      <c r="D30" s="22">
        <v>0.88</v>
      </c>
    </row>
    <row r="31" spans="1:7" s="2" customFormat="1" ht="16.5" customHeight="1" x14ac:dyDescent="0.25">
      <c r="A31" s="27" t="s">
        <v>84</v>
      </c>
      <c r="B31" s="20" t="s">
        <v>66</v>
      </c>
      <c r="C31" s="28" t="s">
        <v>38</v>
      </c>
      <c r="D31" s="22" t="s">
        <v>179</v>
      </c>
    </row>
    <row r="32" spans="1:7" s="2" customFormat="1" ht="16.5" customHeight="1" x14ac:dyDescent="0.25">
      <c r="A32" s="27" t="s">
        <v>85</v>
      </c>
      <c r="B32" s="20" t="s">
        <v>66</v>
      </c>
      <c r="C32" s="28" t="s">
        <v>86</v>
      </c>
      <c r="D32" s="22">
        <v>0.1</v>
      </c>
    </row>
    <row r="33" spans="1:5" s="2" customFormat="1" ht="16.5" customHeight="1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5" s="2" customFormat="1" ht="16.5" customHeight="1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5" s="2" customFormat="1" ht="16.5" x14ac:dyDescent="0.25">
      <c r="A35" s="27" t="s">
        <v>89</v>
      </c>
      <c r="B35" s="20"/>
      <c r="C35" s="28"/>
      <c r="D35" s="22"/>
    </row>
    <row r="36" spans="1:5" s="2" customFormat="1" ht="15.75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5" s="2" customFormat="1" ht="15.75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5" s="2" customFormat="1" ht="15.75" x14ac:dyDescent="0.25">
      <c r="A38" s="27" t="s">
        <v>92</v>
      </c>
      <c r="B38" s="20" t="s">
        <v>66</v>
      </c>
      <c r="C38" s="28" t="s">
        <v>36</v>
      </c>
      <c r="D38" s="22" t="s">
        <v>191</v>
      </c>
    </row>
    <row r="39" spans="1:5" s="2" customFormat="1" ht="15.75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5" s="2" customFormat="1" ht="15.75" x14ac:dyDescent="0.25">
      <c r="A40" s="27" t="s">
        <v>94</v>
      </c>
      <c r="B40" s="20" t="s">
        <v>66</v>
      </c>
      <c r="C40" s="28" t="s">
        <v>95</v>
      </c>
      <c r="D40" s="22" t="s">
        <v>146</v>
      </c>
      <c r="E40" s="45"/>
    </row>
    <row r="41" spans="1:5" s="2" customFormat="1" ht="15.75" x14ac:dyDescent="0.25">
      <c r="A41" s="53" t="s">
        <v>96</v>
      </c>
      <c r="B41" s="53"/>
      <c r="C41" s="53"/>
      <c r="D41" s="53"/>
    </row>
    <row r="42" spans="1:5" s="2" customFormat="1" ht="15.75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5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5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5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5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5" x14ac:dyDescent="0.25">
      <c r="A47" s="54" t="s">
        <v>103</v>
      </c>
      <c r="B47" s="54"/>
      <c r="C47" s="54"/>
      <c r="D47" s="54"/>
    </row>
    <row r="48" spans="1:5" x14ac:dyDescent="0.25">
      <c r="A48" s="27" t="s">
        <v>104</v>
      </c>
      <c r="B48" s="20" t="s">
        <v>66</v>
      </c>
      <c r="C48" s="28">
        <v>200</v>
      </c>
      <c r="D48" s="38">
        <v>9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182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35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620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7">
        <v>9.6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8">
        <v>1.8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37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8">
        <v>36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0.35</v>
      </c>
    </row>
    <row r="76" spans="8:8" ht="15.75" x14ac:dyDescent="0.25">
      <c r="H76" s="2"/>
    </row>
    <row r="77" spans="8:8" ht="15.75" x14ac:dyDescent="0.25">
      <c r="H77" s="2"/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25" right="0.25" top="0.75" bottom="0.75" header="0.3" footer="0.3"/>
  <pageSetup paperSize="9" orientation="portrait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20.14062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37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ht="18" x14ac:dyDescent="0.25">
      <c r="A14" s="17" t="s">
        <v>16</v>
      </c>
      <c r="B14" s="15" t="s">
        <v>10</v>
      </c>
      <c r="C14" s="18" t="s">
        <v>11</v>
      </c>
      <c r="D14" s="22" t="s">
        <v>196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0.36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0.34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6.4999999999999997E-4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0.27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156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0.28999999999999998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138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147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</v>
      </c>
    </row>
    <row r="49" spans="1:8" x14ac:dyDescent="0.25">
      <c r="A49" s="27" t="s">
        <v>105</v>
      </c>
      <c r="B49" s="20" t="s">
        <v>72</v>
      </c>
      <c r="C49" s="28" t="s">
        <v>88</v>
      </c>
      <c r="D49" s="37">
        <v>0.27</v>
      </c>
    </row>
    <row r="50" spans="1:8" x14ac:dyDescent="0.25">
      <c r="A50" s="27" t="s">
        <v>106</v>
      </c>
      <c r="B50" s="20" t="s">
        <v>72</v>
      </c>
      <c r="C50" s="28" t="s">
        <v>107</v>
      </c>
      <c r="D50" s="38">
        <v>27</v>
      </c>
    </row>
    <row r="51" spans="1:8" ht="23.25" x14ac:dyDescent="0.25">
      <c r="A51" s="27" t="s">
        <v>108</v>
      </c>
      <c r="B51" s="23" t="s">
        <v>109</v>
      </c>
      <c r="C51" s="28" t="s">
        <v>59</v>
      </c>
      <c r="D51" s="36">
        <v>722</v>
      </c>
    </row>
    <row r="52" spans="1:8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8" x14ac:dyDescent="0.25">
      <c r="A53" s="27" t="s">
        <v>113</v>
      </c>
      <c r="B53" s="20" t="s">
        <v>66</v>
      </c>
      <c r="C53" s="28" t="s">
        <v>114</v>
      </c>
      <c r="D53" s="38">
        <v>70</v>
      </c>
    </row>
    <row r="54" spans="1:8" x14ac:dyDescent="0.25">
      <c r="A54" s="27" t="s">
        <v>115</v>
      </c>
      <c r="B54" s="20" t="s">
        <v>66</v>
      </c>
      <c r="C54" s="28" t="s">
        <v>76</v>
      </c>
      <c r="D54" s="37">
        <v>17</v>
      </c>
    </row>
    <row r="55" spans="1:8" x14ac:dyDescent="0.25">
      <c r="A55" s="27" t="s">
        <v>116</v>
      </c>
      <c r="B55" s="20" t="s">
        <v>117</v>
      </c>
      <c r="C55" s="28" t="s">
        <v>61</v>
      </c>
      <c r="D55" s="38">
        <v>0.8</v>
      </c>
    </row>
    <row r="56" spans="1:8" x14ac:dyDescent="0.25">
      <c r="A56" s="27" t="s">
        <v>118</v>
      </c>
      <c r="B56" s="20" t="s">
        <v>72</v>
      </c>
      <c r="C56" s="28" t="s">
        <v>107</v>
      </c>
      <c r="D56" s="38">
        <v>16</v>
      </c>
    </row>
    <row r="57" spans="1:8" x14ac:dyDescent="0.25">
      <c r="A57" s="34" t="s">
        <v>119</v>
      </c>
      <c r="B57" s="20" t="s">
        <v>72</v>
      </c>
      <c r="C57" s="28" t="s">
        <v>114</v>
      </c>
      <c r="D57" s="37">
        <v>35</v>
      </c>
    </row>
    <row r="58" spans="1:8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8" x14ac:dyDescent="0.25">
      <c r="A59" s="27" t="s">
        <v>122</v>
      </c>
      <c r="B59" s="20" t="s">
        <v>123</v>
      </c>
      <c r="C59" s="28" t="s">
        <v>25</v>
      </c>
      <c r="D59" s="36" t="s">
        <v>14</v>
      </c>
      <c r="G59">
        <v>0.68</v>
      </c>
      <c r="H59">
        <v>0.5</v>
      </c>
    </row>
    <row r="60" spans="1:8" x14ac:dyDescent="0.25">
      <c r="A60" s="27" t="s">
        <v>124</v>
      </c>
      <c r="B60" s="20" t="s">
        <v>58</v>
      </c>
      <c r="C60" s="24" t="s">
        <v>60</v>
      </c>
      <c r="D60" s="38">
        <v>3</v>
      </c>
      <c r="H60">
        <f>MEDIAN(G59:H59)</f>
        <v>0.59000000000000008</v>
      </c>
    </row>
    <row r="61" spans="1:8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8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8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8" ht="23.25" x14ac:dyDescent="0.25">
      <c r="A64" s="27" t="s">
        <v>129</v>
      </c>
      <c r="B64" s="23" t="s">
        <v>130</v>
      </c>
      <c r="C64" s="28" t="s">
        <v>31</v>
      </c>
      <c r="D64" s="37">
        <v>0.16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149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39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39" t="s">
        <v>146</v>
      </c>
    </row>
    <row r="14" spans="1:4" ht="18" x14ac:dyDescent="0.25">
      <c r="A14" s="17" t="s">
        <v>16</v>
      </c>
      <c r="B14" s="15" t="s">
        <v>10</v>
      </c>
      <c r="C14" s="18" t="s">
        <v>11</v>
      </c>
      <c r="D14" s="22" t="s">
        <v>197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0.73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2.8999999999999998E-3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1.7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0.68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2.6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2.2000000000000002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10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2210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7.2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7">
        <v>6.1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6.4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1800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47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0.18</v>
      </c>
    </row>
    <row r="66" spans="5:7" x14ac:dyDescent="0.25">
      <c r="E66" s="66"/>
      <c r="F66" s="66"/>
      <c r="G66" s="66"/>
    </row>
  </sheetData>
  <mergeCells count="7">
    <mergeCell ref="E66:G66"/>
    <mergeCell ref="A7:A9"/>
    <mergeCell ref="D7:D9"/>
    <mergeCell ref="A10:D10"/>
    <mergeCell ref="A16:D16"/>
    <mergeCell ref="A41:D41"/>
    <mergeCell ref="A47:D4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144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ht="18" x14ac:dyDescent="0.25">
      <c r="A14" s="17" t="s">
        <v>16</v>
      </c>
      <c r="B14" s="15" t="s">
        <v>10</v>
      </c>
      <c r="C14" s="18" t="s">
        <v>11</v>
      </c>
      <c r="D14" s="22" t="s">
        <v>198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0.21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1.1999999999999999E-3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152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1.6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134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1.2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0.5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4.2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533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7.7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436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7.5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2.9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5.6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37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0.28000000000000003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39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4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0.13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47">
        <v>4.7E-2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>
        <v>0.3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1.1000000000000001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3.3E-3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0.25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0.28000000000000003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1.1000000000000001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0.02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176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7.0000000000000007E-2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 t="s">
        <v>163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433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96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40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2.2000000000000002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25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2.2999999999999998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10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3.2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174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199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0.33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47">
        <v>0.28000000000000003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2.2000000000000001E-4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0.57999999999999996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188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1.1000000000000001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1.1000000000000001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25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575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9.6999999999999993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11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 t="s">
        <v>178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37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28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0.82</v>
      </c>
    </row>
  </sheetData>
  <mergeCells count="6">
    <mergeCell ref="A47:D47"/>
    <mergeCell ref="A7:A9"/>
    <mergeCell ref="D7:D9"/>
    <mergeCell ref="A10:D10"/>
    <mergeCell ref="A16:D16"/>
    <mergeCell ref="A41:D41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40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200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1.6000000000000001E-3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0.36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0.46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188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0.7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0.06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131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133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133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167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167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6.6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0.4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520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81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20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2.5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5.5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0.38</v>
      </c>
    </row>
    <row r="66" spans="5:7" x14ac:dyDescent="0.25">
      <c r="E66" s="66"/>
      <c r="F66" s="66"/>
      <c r="G66" s="66"/>
    </row>
  </sheetData>
  <mergeCells count="7">
    <mergeCell ref="E66:G66"/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41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57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0.53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2.5000000000000001E-3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0.39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0.56999999999999995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0.85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0.1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3.5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32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666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 t="s">
        <v>163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3.3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62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6">
        <v>51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0.42</v>
      </c>
    </row>
    <row r="66" spans="5:7" x14ac:dyDescent="0.25">
      <c r="E66" s="66"/>
      <c r="F66" s="66"/>
      <c r="G66" s="66"/>
    </row>
  </sheetData>
  <mergeCells count="7">
    <mergeCell ref="A41:D41"/>
    <mergeCell ref="A47:D47"/>
    <mergeCell ref="E66:G66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53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>
        <v>3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47">
        <v>5.5E-2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2.0999999999999999E-3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188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189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0.23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1.4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164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176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0.08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471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49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8">
        <v>9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163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4.5999999999999996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8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2.35</v>
      </c>
    </row>
    <row r="66" spans="5:7" x14ac:dyDescent="0.25">
      <c r="E66" s="66"/>
      <c r="F66" s="66"/>
      <c r="G66" s="66"/>
    </row>
  </sheetData>
  <mergeCells count="7">
    <mergeCell ref="E66:G66"/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161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0.37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158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0.1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6.8999999999999999E-3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1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0.35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>
        <v>1.2E-2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1.4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23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831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12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0.22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34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29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0.73</v>
      </c>
    </row>
  </sheetData>
  <mergeCells count="6">
    <mergeCell ref="A47:D47"/>
    <mergeCell ref="A7:A9"/>
    <mergeCell ref="D7:D9"/>
    <mergeCell ref="A10:D10"/>
    <mergeCell ref="A16:D16"/>
    <mergeCell ref="A41:D41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42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0.17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6.8000000000000005E-4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0.05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0.35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1.2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0.21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13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588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 t="s">
        <v>163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7.4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2.9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21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20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0.26</v>
      </c>
    </row>
    <row r="66" spans="5:7" x14ac:dyDescent="0.25">
      <c r="E66" s="66"/>
      <c r="F66" s="66"/>
      <c r="G66" s="66"/>
    </row>
  </sheetData>
  <mergeCells count="7">
    <mergeCell ref="A41:D41"/>
    <mergeCell ref="A47:D47"/>
    <mergeCell ref="E66:G66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55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141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0.41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4.4999999999999997E-3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1.18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2.9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169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0.05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2.8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642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55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20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12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77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6.5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1.5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5" right="0.75" top="1" bottom="1" header="0.5" footer="0.5"/>
  <headerFooter alignWithMargins="0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A1:H66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43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0.49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2.7E-4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0.27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180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>
        <v>1.0999999999999999E-2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132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3.7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0.09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156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1287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7.5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7">
        <v>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16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0.6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215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90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 t="s">
        <v>56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0.31</v>
      </c>
    </row>
    <row r="66" spans="5:7" x14ac:dyDescent="0.25">
      <c r="E66" s="66"/>
      <c r="F66" s="66"/>
      <c r="G66" s="66"/>
    </row>
  </sheetData>
  <mergeCells count="7">
    <mergeCell ref="E66:G66"/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46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135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141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0.36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4.4999999999999997E-3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0.31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0.75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2.9</v>
      </c>
    </row>
    <row r="34" spans="1:4" x14ac:dyDescent="0.25">
      <c r="A34" s="27" t="s">
        <v>143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>
        <v>0.2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169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153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>
        <v>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0.05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2.8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642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34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20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2.4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12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31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6.5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0.3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23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22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136</v>
      </c>
    </row>
    <row r="22" spans="1:8" x14ac:dyDescent="0.25">
      <c r="A22" s="27" t="s">
        <v>71</v>
      </c>
      <c r="B22" s="20" t="s">
        <v>72</v>
      </c>
      <c r="C22" s="28" t="s">
        <v>38</v>
      </c>
      <c r="D22" s="22">
        <v>0.32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1.4E-3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0.34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0.17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 t="s">
        <v>152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>
        <v>1</v>
      </c>
    </row>
    <row r="34" spans="1:4" x14ac:dyDescent="0.25">
      <c r="A34" s="27" t="s">
        <v>143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/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146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7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40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577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7.4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6.5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0.18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0.9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38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8">
        <v>28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0.27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 t="s">
        <v>172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22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56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6.6E-4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152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0.15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 t="s">
        <v>158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156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2.9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603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5.4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24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1.3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>
        <v>5.9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15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4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8">
        <v>0.45</v>
      </c>
    </row>
  </sheetData>
  <mergeCells count="6">
    <mergeCell ref="A47:D47"/>
    <mergeCell ref="A7:A9"/>
    <mergeCell ref="D7:D9"/>
    <mergeCell ref="A10:D10"/>
    <mergeCell ref="A16:D16"/>
    <mergeCell ref="A41:D41"/>
  </mergeCells>
  <phoneticPr fontId="6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183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x14ac:dyDescent="0.25">
      <c r="A14" s="17" t="s">
        <v>16</v>
      </c>
      <c r="B14" s="15" t="s">
        <v>10</v>
      </c>
      <c r="C14" s="18" t="s">
        <v>11</v>
      </c>
      <c r="D14" s="22" t="s">
        <v>173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s="67" customFormat="1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68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>
        <v>0.17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146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0.3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 t="s">
        <v>152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5.1999999999999995E-4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 t="s">
        <v>163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>
        <v>0.37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0.73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181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181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140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184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154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57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145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2.5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 t="s">
        <v>182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8">
        <v>22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560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7.6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5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6">
        <v>16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0.7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6">
        <v>24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6">
        <v>16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3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7">
        <v>0.27</v>
      </c>
    </row>
  </sheetData>
  <mergeCells count="6">
    <mergeCell ref="A47:D47"/>
    <mergeCell ref="A7:A9"/>
    <mergeCell ref="D7:D9"/>
    <mergeCell ref="A10:D10"/>
    <mergeCell ref="A16:D16"/>
    <mergeCell ref="A41:D4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64"/>
  <sheetViews>
    <sheetView zoomScaleNormal="100" workbookViewId="0"/>
  </sheetViews>
  <sheetFormatPr defaultRowHeight="15" x14ac:dyDescent="0.25"/>
  <cols>
    <col min="1" max="1" width="35.140625" customWidth="1"/>
    <col min="2" max="2" width="13.28515625" customWidth="1"/>
    <col min="3" max="3" width="22.28515625" customWidth="1"/>
    <col min="4" max="4" width="19.85546875" style="9" customWidth="1"/>
    <col min="7" max="7" width="15.140625" customWidth="1"/>
  </cols>
  <sheetData>
    <row r="1" spans="1:4" ht="18.75" x14ac:dyDescent="0.3">
      <c r="A1" s="1" t="s">
        <v>18</v>
      </c>
    </row>
    <row r="2" spans="1:4" ht="18.75" x14ac:dyDescent="0.3">
      <c r="B2" s="8" t="s">
        <v>19</v>
      </c>
    </row>
    <row r="3" spans="1:4" ht="15.75" x14ac:dyDescent="0.25">
      <c r="A3" s="2"/>
    </row>
    <row r="4" spans="1:4" ht="18.75" x14ac:dyDescent="0.3">
      <c r="B4" s="8" t="s">
        <v>157</v>
      </c>
      <c r="C4" s="7"/>
      <c r="D4" s="35" t="s">
        <v>190</v>
      </c>
    </row>
    <row r="5" spans="1:4" s="2" customFormat="1" ht="15.75" x14ac:dyDescent="0.25">
      <c r="D5" s="10"/>
    </row>
    <row r="6" spans="1:4" s="2" customFormat="1" ht="16.5" thickBot="1" x14ac:dyDescent="0.3">
      <c r="A6" s="5" t="s">
        <v>17</v>
      </c>
      <c r="D6" s="10"/>
    </row>
    <row r="7" spans="1:4" ht="31.5" x14ac:dyDescent="0.25">
      <c r="A7" s="55" t="s">
        <v>0</v>
      </c>
      <c r="B7" s="11" t="s">
        <v>1</v>
      </c>
      <c r="C7" s="11" t="s">
        <v>4</v>
      </c>
      <c r="D7" s="58" t="s">
        <v>5</v>
      </c>
    </row>
    <row r="8" spans="1:4" ht="15.75" x14ac:dyDescent="0.25">
      <c r="A8" s="56"/>
      <c r="B8" s="12" t="s">
        <v>2</v>
      </c>
      <c r="C8" s="12" t="s">
        <v>150</v>
      </c>
      <c r="D8" s="59"/>
    </row>
    <row r="9" spans="1:4" ht="16.5" thickBot="1" x14ac:dyDescent="0.3">
      <c r="A9" s="57"/>
      <c r="B9" s="3" t="s">
        <v>3</v>
      </c>
      <c r="C9" s="13"/>
      <c r="D9" s="60"/>
    </row>
    <row r="10" spans="1:4" x14ac:dyDescent="0.25">
      <c r="A10" s="61" t="s">
        <v>63</v>
      </c>
      <c r="B10" s="62"/>
      <c r="C10" s="62"/>
      <c r="D10" s="62"/>
    </row>
    <row r="11" spans="1:4" x14ac:dyDescent="0.25">
      <c r="A11" s="14" t="s">
        <v>6</v>
      </c>
      <c r="B11" s="15" t="s">
        <v>7</v>
      </c>
      <c r="C11" s="16">
        <v>0</v>
      </c>
      <c r="D11" s="39" t="s">
        <v>146</v>
      </c>
    </row>
    <row r="12" spans="1:4" x14ac:dyDescent="0.25">
      <c r="A12" s="17" t="s">
        <v>8</v>
      </c>
      <c r="B12" s="15" t="s">
        <v>7</v>
      </c>
      <c r="C12" s="18">
        <v>0</v>
      </c>
      <c r="D12" s="22" t="s">
        <v>146</v>
      </c>
    </row>
    <row r="13" spans="1:4" x14ac:dyDescent="0.25">
      <c r="A13" s="17" t="s">
        <v>9</v>
      </c>
      <c r="B13" s="15" t="s">
        <v>7</v>
      </c>
      <c r="C13" s="18">
        <v>0</v>
      </c>
      <c r="D13" s="22" t="s">
        <v>146</v>
      </c>
    </row>
    <row r="14" spans="1:4" ht="18" x14ac:dyDescent="0.25">
      <c r="A14" s="17" t="s">
        <v>16</v>
      </c>
      <c r="B14" s="15" t="s">
        <v>10</v>
      </c>
      <c r="C14" s="18" t="s">
        <v>11</v>
      </c>
      <c r="D14" s="22" t="s">
        <v>193</v>
      </c>
    </row>
    <row r="15" spans="1:4" x14ac:dyDescent="0.25">
      <c r="A15" s="17"/>
      <c r="B15" s="15"/>
      <c r="C15" s="18"/>
      <c r="D15" s="19"/>
    </row>
    <row r="16" spans="1:4" ht="15.75" thickBot="1" x14ac:dyDescent="0.3">
      <c r="A16" s="63" t="s">
        <v>64</v>
      </c>
      <c r="B16" s="64"/>
      <c r="C16" s="64"/>
      <c r="D16" s="64"/>
    </row>
    <row r="17" spans="1:8" ht="32.25" thickBot="1" x14ac:dyDescent="0.3">
      <c r="A17" s="6" t="s">
        <v>0</v>
      </c>
      <c r="B17" s="43" t="s">
        <v>12</v>
      </c>
      <c r="C17" s="43" t="s">
        <v>13</v>
      </c>
      <c r="D17" s="44" t="s">
        <v>5</v>
      </c>
      <c r="H17" s="2"/>
    </row>
    <row r="18" spans="1:8" ht="15.75" x14ac:dyDescent="0.25">
      <c r="A18" s="40" t="s">
        <v>65</v>
      </c>
      <c r="B18" s="41" t="s">
        <v>66</v>
      </c>
      <c r="C18" s="42" t="s">
        <v>61</v>
      </c>
      <c r="D18" s="39" t="s">
        <v>137</v>
      </c>
      <c r="H18" s="2"/>
    </row>
    <row r="19" spans="1:8" x14ac:dyDescent="0.25">
      <c r="A19" s="27" t="s">
        <v>67</v>
      </c>
      <c r="B19" s="20" t="s">
        <v>66</v>
      </c>
      <c r="C19" s="28" t="s">
        <v>36</v>
      </c>
      <c r="D19" s="22" t="s">
        <v>152</v>
      </c>
    </row>
    <row r="20" spans="1:8" x14ac:dyDescent="0.25">
      <c r="A20" s="27" t="s">
        <v>68</v>
      </c>
      <c r="B20" s="20" t="s">
        <v>66</v>
      </c>
      <c r="C20" s="21" t="s">
        <v>38</v>
      </c>
      <c r="D20" s="22" t="s">
        <v>131</v>
      </c>
    </row>
    <row r="21" spans="1:8" x14ac:dyDescent="0.25">
      <c r="A21" s="27" t="s">
        <v>69</v>
      </c>
      <c r="B21" s="20" t="s">
        <v>66</v>
      </c>
      <c r="C21" s="21" t="s">
        <v>70</v>
      </c>
      <c r="D21" s="22" t="s">
        <v>162</v>
      </c>
    </row>
    <row r="22" spans="1:8" x14ac:dyDescent="0.25">
      <c r="A22" s="27" t="s">
        <v>71</v>
      </c>
      <c r="B22" s="20" t="s">
        <v>72</v>
      </c>
      <c r="C22" s="28" t="s">
        <v>38</v>
      </c>
      <c r="D22" s="37">
        <v>0.11</v>
      </c>
    </row>
    <row r="23" spans="1:8" x14ac:dyDescent="0.25">
      <c r="A23" s="27" t="s">
        <v>73</v>
      </c>
      <c r="B23" s="20" t="s">
        <v>66</v>
      </c>
      <c r="C23" s="28" t="s">
        <v>36</v>
      </c>
      <c r="D23" s="22" t="s">
        <v>56</v>
      </c>
    </row>
    <row r="24" spans="1:8" x14ac:dyDescent="0.25">
      <c r="A24" s="27" t="s">
        <v>74</v>
      </c>
      <c r="B24" s="20" t="s">
        <v>66</v>
      </c>
      <c r="C24" s="28" t="s">
        <v>61</v>
      </c>
      <c r="D24" s="22" t="s">
        <v>152</v>
      </c>
    </row>
    <row r="25" spans="1:8" x14ac:dyDescent="0.25">
      <c r="A25" s="27" t="s">
        <v>75</v>
      </c>
      <c r="B25" s="20" t="s">
        <v>66</v>
      </c>
      <c r="C25" s="28" t="s">
        <v>76</v>
      </c>
      <c r="D25" s="22">
        <v>0.24</v>
      </c>
    </row>
    <row r="26" spans="1:8" x14ac:dyDescent="0.25">
      <c r="A26" s="27" t="s">
        <v>77</v>
      </c>
      <c r="B26" s="20" t="s">
        <v>72</v>
      </c>
      <c r="C26" s="28" t="s">
        <v>34</v>
      </c>
      <c r="D26" s="22">
        <v>1.1999999999999999E-3</v>
      </c>
    </row>
    <row r="27" spans="1:8" x14ac:dyDescent="0.25">
      <c r="A27" s="27" t="s">
        <v>78</v>
      </c>
      <c r="B27" s="20" t="s">
        <v>66</v>
      </c>
      <c r="C27" s="28" t="s">
        <v>76</v>
      </c>
      <c r="D27" s="22">
        <v>0.5</v>
      </c>
    </row>
    <row r="28" spans="1:8" x14ac:dyDescent="0.25">
      <c r="A28" s="27" t="s">
        <v>79</v>
      </c>
      <c r="B28" s="20" t="s">
        <v>66</v>
      </c>
      <c r="C28" s="28" t="s">
        <v>80</v>
      </c>
      <c r="D28" s="22" t="s">
        <v>158</v>
      </c>
    </row>
    <row r="29" spans="1:8" x14ac:dyDescent="0.25">
      <c r="A29" s="27" t="s">
        <v>81</v>
      </c>
      <c r="B29" s="20" t="s">
        <v>72</v>
      </c>
      <c r="C29" s="28" t="s">
        <v>62</v>
      </c>
      <c r="D29" s="22">
        <v>0.27</v>
      </c>
    </row>
    <row r="30" spans="1:8" ht="16.5" x14ac:dyDescent="0.25">
      <c r="A30" s="27" t="s">
        <v>82</v>
      </c>
      <c r="B30" s="20" t="s">
        <v>66</v>
      </c>
      <c r="C30" s="28" t="s">
        <v>83</v>
      </c>
      <c r="D30" s="22" t="s">
        <v>152</v>
      </c>
    </row>
    <row r="31" spans="1:8" x14ac:dyDescent="0.25">
      <c r="A31" s="27" t="s">
        <v>84</v>
      </c>
      <c r="B31" s="20" t="s">
        <v>66</v>
      </c>
      <c r="C31" s="28" t="s">
        <v>38</v>
      </c>
      <c r="D31" s="22" t="s">
        <v>153</v>
      </c>
    </row>
    <row r="32" spans="1:8" x14ac:dyDescent="0.25">
      <c r="A32" s="27" t="s">
        <v>85</v>
      </c>
      <c r="B32" s="20" t="s">
        <v>66</v>
      </c>
      <c r="C32" s="28" t="s">
        <v>86</v>
      </c>
      <c r="D32" s="22">
        <v>1.8</v>
      </c>
    </row>
    <row r="33" spans="1:4" x14ac:dyDescent="0.25">
      <c r="A33" s="27" t="s">
        <v>87</v>
      </c>
      <c r="B33" s="20" t="s">
        <v>72</v>
      </c>
      <c r="C33" s="28" t="s">
        <v>76</v>
      </c>
      <c r="D33" s="22" t="s">
        <v>158</v>
      </c>
    </row>
    <row r="34" spans="1:4" x14ac:dyDescent="0.25">
      <c r="A34" s="27" t="s">
        <v>142</v>
      </c>
      <c r="B34" s="20" t="s">
        <v>72</v>
      </c>
      <c r="C34" s="28" t="s">
        <v>25</v>
      </c>
      <c r="D34" s="22" t="s">
        <v>145</v>
      </c>
    </row>
    <row r="35" spans="1:4" ht="16.5" x14ac:dyDescent="0.25">
      <c r="A35" s="27" t="s">
        <v>89</v>
      </c>
      <c r="B35" s="20"/>
      <c r="C35" s="28"/>
      <c r="D35" s="22" t="s">
        <v>14</v>
      </c>
    </row>
    <row r="36" spans="1:4" x14ac:dyDescent="0.25">
      <c r="A36" s="27" t="s">
        <v>90</v>
      </c>
      <c r="B36" s="20" t="s">
        <v>66</v>
      </c>
      <c r="C36" s="28" t="s">
        <v>88</v>
      </c>
      <c r="D36" s="22" t="s">
        <v>145</v>
      </c>
    </row>
    <row r="37" spans="1:4" x14ac:dyDescent="0.25">
      <c r="A37" s="29" t="s">
        <v>91</v>
      </c>
      <c r="B37" s="20" t="s">
        <v>66</v>
      </c>
      <c r="C37" s="30" t="s">
        <v>25</v>
      </c>
      <c r="D37" s="22" t="s">
        <v>168</v>
      </c>
    </row>
    <row r="38" spans="1:4" x14ac:dyDescent="0.25">
      <c r="A38" s="27" t="s">
        <v>92</v>
      </c>
      <c r="B38" s="20" t="s">
        <v>66</v>
      </c>
      <c r="C38" s="28" t="s">
        <v>36</v>
      </c>
      <c r="D38" s="22" t="s">
        <v>152</v>
      </c>
    </row>
    <row r="39" spans="1:4" x14ac:dyDescent="0.25">
      <c r="A39" s="31" t="s">
        <v>93</v>
      </c>
      <c r="B39" s="20" t="s">
        <v>66</v>
      </c>
      <c r="C39" s="32" t="s">
        <v>36</v>
      </c>
      <c r="D39" s="22" t="s">
        <v>138</v>
      </c>
    </row>
    <row r="40" spans="1:4" x14ac:dyDescent="0.25">
      <c r="A40" s="27" t="s">
        <v>94</v>
      </c>
      <c r="B40" s="20" t="s">
        <v>66</v>
      </c>
      <c r="C40" s="28" t="s">
        <v>95</v>
      </c>
      <c r="D40" s="22" t="s">
        <v>138</v>
      </c>
    </row>
    <row r="41" spans="1:4" x14ac:dyDescent="0.25">
      <c r="A41" s="53" t="s">
        <v>96</v>
      </c>
      <c r="B41" s="53"/>
      <c r="C41" s="53"/>
      <c r="D41" s="53"/>
    </row>
    <row r="42" spans="1:4" x14ac:dyDescent="0.25">
      <c r="A42" s="27" t="s">
        <v>97</v>
      </c>
      <c r="B42" s="20" t="s">
        <v>66</v>
      </c>
      <c r="C42" s="21" t="s">
        <v>98</v>
      </c>
      <c r="D42" s="22" t="s">
        <v>155</v>
      </c>
    </row>
    <row r="43" spans="1:4" x14ac:dyDescent="0.25">
      <c r="A43" s="27" t="s">
        <v>99</v>
      </c>
      <c r="B43" s="20" t="s">
        <v>66</v>
      </c>
      <c r="C43" s="21" t="s">
        <v>98</v>
      </c>
      <c r="D43" s="22" t="s">
        <v>155</v>
      </c>
    </row>
    <row r="44" spans="1:4" x14ac:dyDescent="0.25">
      <c r="A44" s="27" t="s">
        <v>100</v>
      </c>
      <c r="B44" s="20" t="s">
        <v>66</v>
      </c>
      <c r="C44" s="21" t="s">
        <v>98</v>
      </c>
      <c r="D44" s="22" t="s">
        <v>155</v>
      </c>
    </row>
    <row r="45" spans="1:4" x14ac:dyDescent="0.25">
      <c r="A45" s="27" t="s">
        <v>101</v>
      </c>
      <c r="B45" s="20" t="s">
        <v>66</v>
      </c>
      <c r="C45" s="21" t="s">
        <v>98</v>
      </c>
      <c r="D45" s="22" t="s">
        <v>155</v>
      </c>
    </row>
    <row r="46" spans="1:4" x14ac:dyDescent="0.25">
      <c r="A46" s="33" t="s">
        <v>102</v>
      </c>
      <c r="B46" s="20" t="s">
        <v>66</v>
      </c>
      <c r="C46" s="21" t="s">
        <v>25</v>
      </c>
      <c r="D46" s="22" t="s">
        <v>153</v>
      </c>
    </row>
    <row r="47" spans="1:4" x14ac:dyDescent="0.25">
      <c r="A47" s="54" t="s">
        <v>103</v>
      </c>
      <c r="B47" s="54"/>
      <c r="C47" s="54"/>
      <c r="D47" s="54"/>
    </row>
    <row r="48" spans="1:4" x14ac:dyDescent="0.25">
      <c r="A48" s="27" t="s">
        <v>104</v>
      </c>
      <c r="B48" s="20" t="s">
        <v>66</v>
      </c>
      <c r="C48" s="28">
        <v>200</v>
      </c>
      <c r="D48" s="38">
        <v>6.6</v>
      </c>
    </row>
    <row r="49" spans="1:4" x14ac:dyDescent="0.25">
      <c r="A49" s="27" t="s">
        <v>105</v>
      </c>
      <c r="B49" s="20" t="s">
        <v>72</v>
      </c>
      <c r="C49" s="28" t="s">
        <v>88</v>
      </c>
      <c r="D49" s="37">
        <v>0.41</v>
      </c>
    </row>
    <row r="50" spans="1:4" x14ac:dyDescent="0.25">
      <c r="A50" s="27" t="s">
        <v>106</v>
      </c>
      <c r="B50" s="20" t="s">
        <v>72</v>
      </c>
      <c r="C50" s="28" t="s">
        <v>107</v>
      </c>
      <c r="D50" s="36">
        <v>2</v>
      </c>
    </row>
    <row r="51" spans="1:4" ht="23.25" x14ac:dyDescent="0.25">
      <c r="A51" s="27" t="s">
        <v>108</v>
      </c>
      <c r="B51" s="23" t="s">
        <v>109</v>
      </c>
      <c r="C51" s="28" t="s">
        <v>59</v>
      </c>
      <c r="D51" s="36">
        <v>539</v>
      </c>
    </row>
    <row r="52" spans="1:4" x14ac:dyDescent="0.25">
      <c r="A52" s="27" t="s">
        <v>110</v>
      </c>
      <c r="B52" s="20" t="s">
        <v>111</v>
      </c>
      <c r="C52" s="28" t="s">
        <v>112</v>
      </c>
      <c r="D52" s="38">
        <v>7.3</v>
      </c>
    </row>
    <row r="53" spans="1:4" x14ac:dyDescent="0.25">
      <c r="A53" s="27" t="s">
        <v>113</v>
      </c>
      <c r="B53" s="20" t="s">
        <v>66</v>
      </c>
      <c r="C53" s="28" t="s">
        <v>114</v>
      </c>
      <c r="D53" s="38">
        <v>2498</v>
      </c>
    </row>
    <row r="54" spans="1:4" x14ac:dyDescent="0.25">
      <c r="A54" s="27" t="s">
        <v>115</v>
      </c>
      <c r="B54" s="20" t="s">
        <v>66</v>
      </c>
      <c r="C54" s="28" t="s">
        <v>76</v>
      </c>
      <c r="D54" s="37">
        <v>49</v>
      </c>
    </row>
    <row r="55" spans="1:4" x14ac:dyDescent="0.25">
      <c r="A55" s="27" t="s">
        <v>116</v>
      </c>
      <c r="B55" s="20" t="s">
        <v>117</v>
      </c>
      <c r="C55" s="28" t="s">
        <v>61</v>
      </c>
      <c r="D55" s="38">
        <v>3.4</v>
      </c>
    </row>
    <row r="56" spans="1:4" x14ac:dyDescent="0.25">
      <c r="A56" s="27" t="s">
        <v>118</v>
      </c>
      <c r="B56" s="20" t="s">
        <v>72</v>
      </c>
      <c r="C56" s="28" t="s">
        <v>107</v>
      </c>
      <c r="D56" s="38" t="s">
        <v>154</v>
      </c>
    </row>
    <row r="57" spans="1:4" x14ac:dyDescent="0.25">
      <c r="A57" s="34" t="s">
        <v>119</v>
      </c>
      <c r="B57" s="20" t="s">
        <v>72</v>
      </c>
      <c r="C57" s="28" t="s">
        <v>114</v>
      </c>
      <c r="D57" s="37">
        <v>11</v>
      </c>
    </row>
    <row r="58" spans="1:4" x14ac:dyDescent="0.25">
      <c r="A58" s="27" t="s">
        <v>120</v>
      </c>
      <c r="B58" s="20" t="s">
        <v>121</v>
      </c>
      <c r="C58" s="28" t="s">
        <v>95</v>
      </c>
      <c r="D58" s="36" t="s">
        <v>14</v>
      </c>
    </row>
    <row r="59" spans="1:4" x14ac:dyDescent="0.25">
      <c r="A59" s="27" t="s">
        <v>122</v>
      </c>
      <c r="B59" s="20" t="s">
        <v>123</v>
      </c>
      <c r="C59" s="28" t="s">
        <v>25</v>
      </c>
      <c r="D59" s="36" t="s">
        <v>14</v>
      </c>
    </row>
    <row r="60" spans="1:4" x14ac:dyDescent="0.25">
      <c r="A60" s="27" t="s">
        <v>124</v>
      </c>
      <c r="B60" s="20" t="s">
        <v>58</v>
      </c>
      <c r="C60" s="24" t="s">
        <v>60</v>
      </c>
      <c r="D60" s="38">
        <v>11</v>
      </c>
    </row>
    <row r="61" spans="1:4" ht="23.25" x14ac:dyDescent="0.25">
      <c r="A61" s="27" t="s">
        <v>125</v>
      </c>
      <c r="B61" s="20" t="s">
        <v>58</v>
      </c>
      <c r="C61" s="24" t="s">
        <v>126</v>
      </c>
      <c r="D61" s="36" t="s">
        <v>139</v>
      </c>
    </row>
    <row r="62" spans="1:4" ht="23.25" x14ac:dyDescent="0.25">
      <c r="A62" s="27" t="s">
        <v>127</v>
      </c>
      <c r="B62" s="20" t="s">
        <v>58</v>
      </c>
      <c r="C62" s="24" t="s">
        <v>126</v>
      </c>
      <c r="D62" s="36" t="s">
        <v>139</v>
      </c>
    </row>
    <row r="63" spans="1:4" x14ac:dyDescent="0.25">
      <c r="A63" s="27" t="s">
        <v>128</v>
      </c>
      <c r="B63" s="20" t="s">
        <v>72</v>
      </c>
      <c r="C63" s="24" t="s">
        <v>11</v>
      </c>
      <c r="D63" s="36" t="s">
        <v>14</v>
      </c>
    </row>
    <row r="64" spans="1:4" ht="23.25" x14ac:dyDescent="0.25">
      <c r="A64" s="27" t="s">
        <v>129</v>
      </c>
      <c r="B64" s="23" t="s">
        <v>130</v>
      </c>
      <c r="C64" s="28" t="s">
        <v>31</v>
      </c>
      <c r="D64" s="38">
        <v>13</v>
      </c>
    </row>
  </sheetData>
  <mergeCells count="6">
    <mergeCell ref="A41:D41"/>
    <mergeCell ref="A47:D47"/>
    <mergeCell ref="A7:A9"/>
    <mergeCell ref="D7:D9"/>
    <mergeCell ref="A10:D10"/>
    <mergeCell ref="A16:D16"/>
  </mergeCells>
  <phoneticPr fontId="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40</vt:i4>
      </vt:variant>
    </vt:vector>
  </HeadingPairs>
  <TitlesOfParts>
    <vt:vector size="40" baseType="lpstr">
      <vt:lpstr>BARKLAINIAI</vt:lpstr>
      <vt:lpstr>BERNATONIAI</vt:lpstr>
      <vt:lpstr>BERNIŪNAI</vt:lpstr>
      <vt:lpstr>BURVELIAI</vt:lpstr>
      <vt:lpstr>DANIŪNAI</vt:lpstr>
      <vt:lpstr>DAUKNIŪNAI</vt:lpstr>
      <vt:lpstr>ĖRIŠKIAI </vt:lpstr>
      <vt:lpstr>GEGUŽINĖ</vt:lpstr>
      <vt:lpstr>GENĖTINIAI</vt:lpstr>
      <vt:lpstr>GUSTONYS</vt:lpstr>
      <vt:lpstr>JASVILONYS </vt:lpstr>
      <vt:lpstr>JOTAINIAI</vt:lpstr>
      <vt:lpstr>KARSAKIŠKIS</vt:lpstr>
      <vt:lpstr>KATINAI</vt:lpstr>
      <vt:lpstr>KREKENAVA </vt:lpstr>
      <vt:lpstr>LIBERIŠKIS</vt:lpstr>
      <vt:lpstr>LINKAUČIAI</vt:lpstr>
      <vt:lpstr>LIŪDYNĖ</vt:lpstr>
      <vt:lpstr>MEMENČIAI</vt:lpstr>
      <vt:lpstr>MIEŽIŠKIAI</vt:lpstr>
      <vt:lpstr>MIKĖNAI</vt:lpstr>
      <vt:lpstr>NAUJARODŽIAI</vt:lpstr>
      <vt:lpstr>NEVĖŽIS</vt:lpstr>
      <vt:lpstr>PEREKŠLIAI</vt:lpstr>
      <vt:lpstr>PRAGARĖLĖ</vt:lpstr>
      <vt:lpstr>PREIDŽIAI</vt:lpstr>
      <vt:lpstr>PUODŽIŪNAI</vt:lpstr>
      <vt:lpstr>RABIKIAI</vt:lpstr>
      <vt:lpstr>RAGUVA</vt:lpstr>
      <vt:lpstr>SMILGIAI</vt:lpstr>
      <vt:lpstr>SUJETAI</vt:lpstr>
      <vt:lpstr>ŠILAGALYS</vt:lpstr>
      <vt:lpstr>ŠILAI</vt:lpstr>
      <vt:lpstr>TILTAGALIAI</vt:lpstr>
      <vt:lpstr>TRAKIŠKIS</vt:lpstr>
      <vt:lpstr>UPYTĖ</vt:lpstr>
      <vt:lpstr>UŽUNEVĖŽIAI</vt:lpstr>
      <vt:lpstr>VAIŠVILČIAI</vt:lpstr>
      <vt:lpstr>VELŽYS</vt:lpstr>
      <vt:lpstr>ŽIBARTONIAI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Valerijus Baranovskis</cp:lastModifiedBy>
  <cp:lastPrinted>2023-11-23T11:15:36Z</cp:lastPrinted>
  <dcterms:created xsi:type="dcterms:W3CDTF">2014-08-04T07:34:44Z</dcterms:created>
  <dcterms:modified xsi:type="dcterms:W3CDTF">2025-06-27T12:56:37Z</dcterms:modified>
</cp:coreProperties>
</file>